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Лист1" sheetId="1" r:id="rId1"/>
  </sheets>
  <definedNames>
    <definedName name="Print_Area_0_0" localSheetId="0">#REF!</definedName>
    <definedName name="_xlnm.Print_Area" localSheetId="0">Лист1!$A$3:$Q$188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31" i="1" l="1"/>
  <c r="O331" i="1"/>
  <c r="N331" i="1"/>
  <c r="M331" i="1"/>
  <c r="L331" i="1"/>
  <c r="K331" i="1"/>
  <c r="J331" i="1"/>
  <c r="I331" i="1"/>
  <c r="H331" i="1"/>
  <c r="G331" i="1"/>
  <c r="F331" i="1"/>
  <c r="E331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P299" i="1"/>
  <c r="O299" i="1"/>
  <c r="N299" i="1"/>
  <c r="M299" i="1"/>
  <c r="L299" i="1"/>
  <c r="K299" i="1"/>
  <c r="I299" i="1"/>
  <c r="H299" i="1"/>
  <c r="G299" i="1"/>
  <c r="F299" i="1"/>
  <c r="E299" i="1"/>
  <c r="D299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P260" i="1"/>
  <c r="O260" i="1"/>
  <c r="N260" i="1"/>
  <c r="M260" i="1"/>
  <c r="L260" i="1"/>
  <c r="K260" i="1"/>
  <c r="J260" i="1"/>
  <c r="I260" i="1"/>
  <c r="H260" i="1"/>
  <c r="G260" i="1"/>
  <c r="D260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P181" i="1"/>
  <c r="O181" i="1"/>
  <c r="N181" i="1"/>
  <c r="M181" i="1"/>
  <c r="L181" i="1"/>
  <c r="K181" i="1"/>
  <c r="J181" i="1"/>
  <c r="I181" i="1"/>
  <c r="H181" i="1"/>
  <c r="G181" i="1"/>
  <c r="D181" i="1"/>
  <c r="P165" i="1" l="1"/>
  <c r="O165" i="1"/>
  <c r="N165" i="1"/>
  <c r="M165" i="1"/>
  <c r="L165" i="1"/>
  <c r="K165" i="1"/>
  <c r="J165" i="1"/>
  <c r="I165" i="1"/>
  <c r="H165" i="1"/>
  <c r="G165" i="1"/>
  <c r="F165" i="1"/>
  <c r="E165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93" i="1"/>
  <c r="O93" i="1"/>
  <c r="N93" i="1"/>
  <c r="M93" i="1"/>
  <c r="L93" i="1"/>
  <c r="K93" i="1"/>
  <c r="J93" i="1"/>
  <c r="I93" i="1"/>
  <c r="H93" i="1"/>
  <c r="G93" i="1"/>
  <c r="D93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77" i="1"/>
  <c r="O77" i="1"/>
  <c r="N77" i="1"/>
  <c r="M77" i="1"/>
  <c r="L77" i="1"/>
  <c r="K77" i="1"/>
  <c r="J77" i="1"/>
  <c r="I77" i="1"/>
  <c r="H77" i="1"/>
  <c r="G77" i="1"/>
  <c r="F77" i="1"/>
  <c r="E77" i="1"/>
  <c r="P69" i="1"/>
  <c r="O69" i="1"/>
  <c r="N69" i="1"/>
  <c r="M69" i="1"/>
  <c r="L69" i="1"/>
  <c r="K69" i="1"/>
  <c r="J69" i="1"/>
  <c r="I69" i="1"/>
  <c r="H69" i="1"/>
  <c r="G69" i="1"/>
  <c r="F69" i="1"/>
  <c r="E69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15" i="1"/>
  <c r="O15" i="1"/>
  <c r="N15" i="1"/>
  <c r="M15" i="1"/>
  <c r="L15" i="1"/>
  <c r="K15" i="1"/>
  <c r="J15" i="1"/>
  <c r="I15" i="1"/>
  <c r="H15" i="1"/>
  <c r="G15" i="1"/>
  <c r="D15" i="1"/>
</calcChain>
</file>

<file path=xl/sharedStrings.xml><?xml version="1.0" encoding="utf-8"?>
<sst xmlns="http://schemas.openxmlformats.org/spreadsheetml/2006/main" count="638" uniqueCount="136">
  <si>
    <t xml:space="preserve">по </t>
  </si>
  <si>
    <t>Прием пищи,</t>
  </si>
  <si>
    <t>Цена</t>
  </si>
  <si>
    <t>масса</t>
  </si>
  <si>
    <t>Пищевые</t>
  </si>
  <si>
    <t>энер-</t>
  </si>
  <si>
    <t>Витамины</t>
  </si>
  <si>
    <t>Минеральные</t>
  </si>
  <si>
    <t>наименование блюда</t>
  </si>
  <si>
    <t>руб.</t>
  </si>
  <si>
    <t>порции</t>
  </si>
  <si>
    <t>вещества</t>
  </si>
  <si>
    <t>гетич.</t>
  </si>
  <si>
    <t>(мг)</t>
  </si>
  <si>
    <t>вещества (мг)</t>
  </si>
  <si>
    <t>рец.</t>
  </si>
  <si>
    <t>(г)</t>
  </si>
  <si>
    <t>ценность</t>
  </si>
  <si>
    <t>Б</t>
  </si>
  <si>
    <t>Ж</t>
  </si>
  <si>
    <t>У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</si>
  <si>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</si>
  <si>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</si>
  <si>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</si>
  <si>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</si>
  <si>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</si>
  <si>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</si>
  <si>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</si>
  <si>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</si>
  <si>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</si>
  <si>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День: понедельник  Неделя 1</t>
  </si>
  <si>
    <t>Завтрак:</t>
  </si>
  <si>
    <t>Каша  вязкая пшенная</t>
  </si>
  <si>
    <t>Чай с  лимоном</t>
  </si>
  <si>
    <t>-</t>
  </si>
  <si>
    <t>ТБ.96</t>
  </si>
  <si>
    <t>Батон нарезной</t>
  </si>
  <si>
    <t>итого</t>
  </si>
  <si>
    <t>Обед:</t>
  </si>
  <si>
    <t>Салат витаминный</t>
  </si>
  <si>
    <t>Щи из свежей капусты с картофелем</t>
  </si>
  <si>
    <t>Мясо  тушеное</t>
  </si>
  <si>
    <t>Каша   рассыпчатая гречневая</t>
  </si>
  <si>
    <t>Кисель из концентрата  на плодовых или ягодных экстрактах</t>
  </si>
  <si>
    <t>Хлеб ржаной</t>
  </si>
  <si>
    <t>День: вторник Неделя 1</t>
  </si>
  <si>
    <t>Жаркое по-домашнему</t>
  </si>
  <si>
    <t>Какао с молоком</t>
  </si>
  <si>
    <t>Хлеб пшеничный</t>
  </si>
  <si>
    <t>Помидор  соленый</t>
  </si>
  <si>
    <t>Суп картофельный с горохом</t>
  </si>
  <si>
    <t xml:space="preserve">Биточки </t>
  </si>
  <si>
    <t>Капуста тушеная</t>
  </si>
  <si>
    <t>Напиток яблочный</t>
  </si>
  <si>
    <t>День: среда Неделя 1</t>
  </si>
  <si>
    <t>Рыба отварная</t>
  </si>
  <si>
    <t>Рис припущенный</t>
  </si>
  <si>
    <t>Компот из смеси сухофруктов</t>
  </si>
  <si>
    <t>Икра свекольная или морковная</t>
  </si>
  <si>
    <t>Суп картофельный с крупой</t>
  </si>
  <si>
    <t>Печень по-строгановски</t>
  </si>
  <si>
    <t>Макаронные изделия отварные</t>
  </si>
  <si>
    <t>Компот из свежих плодов</t>
  </si>
  <si>
    <t>День: четверг  Неделя 1</t>
  </si>
  <si>
    <t>Яйцо отварное</t>
  </si>
  <si>
    <t>Каша  вязкая рисовая</t>
  </si>
  <si>
    <t xml:space="preserve">Чай с сахаром </t>
  </si>
  <si>
    <t>Салат из моркови с яблоками</t>
  </si>
  <si>
    <t>Рассольник ленинградский</t>
  </si>
  <si>
    <t>Рагу из птицы</t>
  </si>
  <si>
    <t xml:space="preserve">Напиток апельсиновый </t>
  </si>
  <si>
    <t>День: пятница  Неделя 1</t>
  </si>
  <si>
    <t>Пюре картофельное</t>
  </si>
  <si>
    <t>100</t>
  </si>
  <si>
    <t>Кофейный напиток с молоком</t>
  </si>
  <si>
    <t>Винегрет овощной</t>
  </si>
  <si>
    <t>Гуляш</t>
  </si>
  <si>
    <t>Рис отварной</t>
  </si>
  <si>
    <t xml:space="preserve">Напиток  лимонный </t>
  </si>
  <si>
    <t>День: понедельник  Неделя 2</t>
  </si>
  <si>
    <t>Масло порционно</t>
  </si>
  <si>
    <t>Суп лапша-домашняя</t>
  </si>
  <si>
    <t xml:space="preserve">Тефтели </t>
  </si>
  <si>
    <t>День: вторник Неделя 2</t>
  </si>
  <si>
    <t>Плов из птицы</t>
  </si>
  <si>
    <t>Зеленый горошек консервированный</t>
  </si>
  <si>
    <t xml:space="preserve">Суп картофельный </t>
  </si>
  <si>
    <t>День: среда Неделя 2</t>
  </si>
  <si>
    <t>Биточки рыбные</t>
  </si>
  <si>
    <t>Соус красный основной</t>
  </si>
  <si>
    <t>Кондитеское изделие</t>
  </si>
  <si>
    <t>сл</t>
  </si>
  <si>
    <t>Борщ  с капустой и картофелем</t>
  </si>
  <si>
    <t>Сельдь с гарниром</t>
  </si>
  <si>
    <t>Картофель отварной</t>
  </si>
  <si>
    <t>День: четверг         Неделя 2</t>
  </si>
  <si>
    <t>Сырники из творога</t>
  </si>
  <si>
    <t>Огурец соленый</t>
  </si>
  <si>
    <t>Суп картофельный с рисом</t>
  </si>
  <si>
    <t xml:space="preserve">Бефстроганов </t>
  </si>
  <si>
    <t>День: пятница  Неделя 2</t>
  </si>
  <si>
    <t>Шницель</t>
  </si>
  <si>
    <t>Салат из сырых овощей</t>
  </si>
  <si>
    <t>Суп картофельный с макаронными изделиями</t>
  </si>
  <si>
    <t>Напиток лимонный</t>
  </si>
  <si>
    <t>для организации горячего питания обучающихся  г. Ливны  в 2025-2026   гг от 11 лет</t>
  </si>
  <si>
    <t>для организации горячего питания обучающихся  г. Ливны  в 2025-2026 гг с 7 до 11 лет</t>
  </si>
  <si>
    <t>Cыр порционно</t>
  </si>
  <si>
    <t xml:space="preserve">Икра свекольная </t>
  </si>
  <si>
    <t>Мясо птицы тушеное</t>
  </si>
  <si>
    <t>Огурец  соленый</t>
  </si>
  <si>
    <t>Биточки из свинины</t>
  </si>
  <si>
    <t>Котлеты рыбные</t>
  </si>
  <si>
    <t>Напиток апельсиновый</t>
  </si>
  <si>
    <t>Икра  морковная</t>
  </si>
  <si>
    <t>Яйцо вареное</t>
  </si>
  <si>
    <t>Вареники ленивые отварные</t>
  </si>
  <si>
    <t>Салат из белокочанной капусты</t>
  </si>
  <si>
    <t>Гуляш из мяса птицы</t>
  </si>
  <si>
    <t>Котлеты  из свинины</t>
  </si>
  <si>
    <t>90</t>
  </si>
  <si>
    <t>Кофейный напиток на молоке</t>
  </si>
  <si>
    <t>Рыба, тушенная в томате с овощами</t>
  </si>
  <si>
    <t>Зефир</t>
  </si>
  <si>
    <t>Тефтели из птицы</t>
  </si>
  <si>
    <t>Мясо из птицы  тушеное</t>
  </si>
  <si>
    <t>Биточки  рыбные</t>
  </si>
  <si>
    <t>Сельдь с луком</t>
  </si>
  <si>
    <t>Хлеб ржаной -пшеничный</t>
  </si>
  <si>
    <t xml:space="preserve">Яйцо вареное </t>
  </si>
  <si>
    <t>Запеканка из творога</t>
  </si>
  <si>
    <t>Оладьи из печени</t>
  </si>
  <si>
    <t>Птица отварная</t>
  </si>
  <si>
    <t xml:space="preserve">       2. Примерное двухнедельное меню </t>
  </si>
  <si>
    <t xml:space="preserve">       1. Примерное двухнедельное меню </t>
  </si>
  <si>
    <t xml:space="preserve">Приложение № 2 к контракту № 0154300000225000230
 от «___» ___________20_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</si>
</sst>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 Cyr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Arial Cyr"/>
      <charset val="204"/>
    </font>
    <font>
      <sz val="9"/>
      <color rgb="FF000000"/>
      <name val="Times New Roman"/>
      <charset val="204"/>
    </font>
    <font>
      <sz val="9"/>
      <color rgb="FF000000"/>
      <name val="Arial Cyr"/>
      <charset val="204"/>
    </font>
    <font>
      <b/>
      <i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0"/>
      <color rgb="FF000000"/>
      <name val="Arial Cyr"/>
      <charset val="204"/>
    </font>
    <font>
      <sz val="11"/>
      <color rgb="FF000000"/>
      <name val="Arial Cyr"/>
      <charset val="204"/>
    </font>
    <font>
      <b/>
      <sz val="11"/>
      <color rgb="FF000000"/>
      <name val="Arial Cyr"/>
      <charset val="204"/>
    </font>
    <font>
      <b/>
      <i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14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0" fillId="0" borderId="17" xfId="0" applyBorder="1" applyAlignment="1">
      <alignment wrapText="1"/>
    </xf>
    <xf numFmtId="0" fontId="1" fillId="0" borderId="6" xfId="0" applyFont="1" applyBorder="1" applyAlignment="1">
      <alignment wrapText="1"/>
    </xf>
    <xf numFmtId="49" fontId="7" fillId="0" borderId="18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0" fillId="0" borderId="14" xfId="0" applyBorder="1"/>
    <xf numFmtId="0" fontId="1" fillId="0" borderId="14" xfId="0" applyFont="1" applyBorder="1" applyAlignment="1">
      <alignment horizontal="right" wrapText="1"/>
    </xf>
    <xf numFmtId="2" fontId="1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14" xfId="0" applyFont="1" applyBorder="1"/>
    <xf numFmtId="0" fontId="11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 wrapText="1"/>
    </xf>
    <xf numFmtId="0" fontId="7" fillId="0" borderId="18" xfId="0" applyFont="1" applyBorder="1" applyAlignment="1">
      <alignment wrapText="1"/>
    </xf>
    <xf numFmtId="2" fontId="7" fillId="0" borderId="18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2" fontId="7" fillId="0" borderId="21" xfId="0" applyNumberFormat="1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8" fillId="0" borderId="20" xfId="0" applyFont="1" applyBorder="1"/>
    <xf numFmtId="0" fontId="8" fillId="0" borderId="15" xfId="0" applyFont="1" applyBorder="1" applyAlignment="1">
      <alignment horizontal="center"/>
    </xf>
    <xf numFmtId="0" fontId="8" fillId="0" borderId="19" xfId="0" applyFont="1" applyBorder="1"/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0" fillId="0" borderId="17" xfId="0" applyBorder="1"/>
    <xf numFmtId="0" fontId="7" fillId="0" borderId="18" xfId="0" applyFont="1" applyBorder="1"/>
    <xf numFmtId="2" fontId="7" fillId="0" borderId="18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21" xfId="0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2" fontId="7" fillId="0" borderId="22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0" fillId="0" borderId="23" xfId="0" applyBorder="1"/>
    <xf numFmtId="0" fontId="0" fillId="0" borderId="24" xfId="0" applyBorder="1"/>
    <xf numFmtId="0" fontId="2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5" fillId="0" borderId="6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3" fillId="0" borderId="6" xfId="0" applyFont="1" applyBorder="1" applyAlignment="1">
      <alignment wrapText="1"/>
    </xf>
    <xf numFmtId="49" fontId="16" fillId="0" borderId="18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wrapText="1"/>
    </xf>
    <xf numFmtId="0" fontId="16" fillId="0" borderId="19" xfId="0" applyFont="1" applyBorder="1" applyAlignment="1">
      <alignment horizontal="center" wrapText="1"/>
    </xf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right" wrapText="1"/>
    </xf>
    <xf numFmtId="2" fontId="13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7" fillId="0" borderId="6" xfId="0" applyFont="1" applyBorder="1" applyAlignment="1">
      <alignment wrapText="1"/>
    </xf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horizontal="center" wrapText="1"/>
    </xf>
    <xf numFmtId="0" fontId="16" fillId="0" borderId="18" xfId="0" applyFont="1" applyBorder="1" applyAlignment="1">
      <alignment wrapText="1"/>
    </xf>
    <xf numFmtId="2" fontId="16" fillId="0" borderId="18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/>
    </xf>
    <xf numFmtId="0" fontId="16" fillId="0" borderId="14" xfId="0" applyFont="1" applyBorder="1"/>
    <xf numFmtId="0" fontId="16" fillId="0" borderId="21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5" fillId="0" borderId="20" xfId="0" applyFont="1" applyBorder="1" applyAlignment="1">
      <alignment wrapText="1"/>
    </xf>
    <xf numFmtId="2" fontId="16" fillId="0" borderId="21" xfId="0" applyNumberFormat="1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/>
    <xf numFmtId="0" fontId="16" fillId="0" borderId="0" xfId="0" applyFont="1"/>
    <xf numFmtId="2" fontId="16" fillId="0" borderId="0" xfId="0" applyNumberFormat="1" applyFont="1" applyAlignment="1">
      <alignment horizontal="center"/>
    </xf>
    <xf numFmtId="0" fontId="16" fillId="0" borderId="18" xfId="0" applyFont="1" applyBorder="1"/>
    <xf numFmtId="2" fontId="16" fillId="0" borderId="18" xfId="0" applyNumberFormat="1" applyFont="1" applyBorder="1" applyAlignment="1">
      <alignment horizontal="center"/>
    </xf>
    <xf numFmtId="49" fontId="16" fillId="0" borderId="21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2" fontId="16" fillId="0" borderId="22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/>
    </xf>
    <xf numFmtId="0" fontId="12" fillId="0" borderId="20" xfId="0" applyFont="1" applyBorder="1" applyAlignment="1">
      <alignment horizontal="center" wrapText="1"/>
    </xf>
    <xf numFmtId="0" fontId="16" fillId="0" borderId="20" xfId="0" applyFont="1" applyBorder="1" applyAlignment="1">
      <alignment wrapText="1"/>
    </xf>
    <xf numFmtId="0" fontId="9" fillId="0" borderId="20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3"/>
  <sheetViews>
    <sheetView tabSelected="1" topLeftCell="A118" zoomScale="103" zoomScaleNormal="103" workbookViewId="0">
      <selection activeCell="E1" sqref="E1"/>
    </sheetView>
  </sheetViews>
  <sheetFormatPr defaultColWidth="8.42578125" defaultRowHeight="12.75" x14ac:dyDescent="0.2"/>
  <cols>
    <col min="1" max="1" width="7.85546875" customWidth="1"/>
    <col min="2" max="2" width="33.28515625" customWidth="1"/>
    <col min="3" max="3" width="7.7109375" customWidth="1"/>
    <col min="4" max="4" width="10.5703125" customWidth="1"/>
    <col min="5" max="6" width="6.28515625" customWidth="1"/>
    <col min="7" max="7" width="6.5703125" customWidth="1"/>
    <col min="8" max="8" width="8.140625" customWidth="1"/>
    <col min="9" max="9" width="6.85546875" customWidth="1"/>
    <col min="10" max="10" width="6.140625" customWidth="1"/>
    <col min="11" max="11" width="6.28515625" customWidth="1"/>
    <col min="12" max="12" width="6.140625" customWidth="1"/>
    <col min="13" max="13" width="6.5703125" customWidth="1"/>
    <col min="14" max="14" width="7.28515625" customWidth="1"/>
    <col min="15" max="16" width="7" customWidth="1"/>
    <col min="31" max="31" width="8.85546875" customWidth="1"/>
  </cols>
  <sheetData>
    <row r="1" spans="1:17" ht="51" x14ac:dyDescent="0.2">
      <c r="B1" s="5" t="s">
        <v>135</v>
      </c>
    </row>
    <row r="2" spans="1:17" x14ac:dyDescent="0.2">
      <c r="J2" s="5"/>
    </row>
    <row r="3" spans="1:17" ht="14.25" customHeight="1" x14ac:dyDescent="0.2">
      <c r="A3" s="161" t="s">
        <v>134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ht="13.9" customHeight="1" x14ac:dyDescent="0.2">
      <c r="A4" s="1"/>
      <c r="B4" s="162" t="s">
        <v>105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"/>
    </row>
    <row r="5" spans="1:17" ht="14.25" customHeight="1" x14ac:dyDescent="0.2">
      <c r="A5" s="2" t="s">
        <v>0</v>
      </c>
      <c r="B5" s="3" t="s">
        <v>1</v>
      </c>
      <c r="C5" s="4" t="s">
        <v>2</v>
      </c>
      <c r="D5" s="4" t="s">
        <v>3</v>
      </c>
      <c r="E5" s="163" t="s">
        <v>4</v>
      </c>
      <c r="F5" s="163"/>
      <c r="G5" s="163"/>
      <c r="H5" s="3" t="s">
        <v>5</v>
      </c>
      <c r="I5" s="163" t="s">
        <v>6</v>
      </c>
      <c r="J5" s="163"/>
      <c r="K5" s="163"/>
      <c r="L5" s="163"/>
      <c r="M5" s="164" t="s">
        <v>7</v>
      </c>
      <c r="N5" s="164"/>
      <c r="O5" s="164"/>
      <c r="P5" s="164"/>
      <c r="Q5" s="5"/>
    </row>
    <row r="6" spans="1:17" ht="14.25" customHeight="1" x14ac:dyDescent="0.2">
      <c r="A6" s="6"/>
      <c r="B6" s="7" t="s">
        <v>8</v>
      </c>
      <c r="C6" s="8" t="s">
        <v>9</v>
      </c>
      <c r="D6" s="8" t="s">
        <v>10</v>
      </c>
      <c r="E6" s="157" t="s">
        <v>11</v>
      </c>
      <c r="F6" s="157"/>
      <c r="G6" s="157"/>
      <c r="H6" s="7" t="s">
        <v>12</v>
      </c>
      <c r="I6" s="158" t="s">
        <v>13</v>
      </c>
      <c r="J6" s="158"/>
      <c r="K6" s="158"/>
      <c r="L6" s="158"/>
      <c r="M6" s="159" t="s">
        <v>14</v>
      </c>
      <c r="N6" s="159"/>
      <c r="O6" s="159"/>
      <c r="P6" s="159"/>
      <c r="Q6" s="5"/>
    </row>
    <row r="7" spans="1:17" ht="12.75" customHeight="1" x14ac:dyDescent="0.2">
      <c r="A7" s="9" t="s">
        <v>15</v>
      </c>
      <c r="B7" s="10"/>
      <c r="C7" s="11"/>
      <c r="D7" s="12" t="s">
        <v>16</v>
      </c>
      <c r="E7" s="160"/>
      <c r="F7" s="160"/>
      <c r="G7" s="160"/>
      <c r="H7" s="13" t="s">
        <v>17</v>
      </c>
      <c r="I7" s="13"/>
      <c r="J7" s="14"/>
      <c r="K7" s="14"/>
      <c r="L7" s="14"/>
      <c r="M7" s="13"/>
      <c r="N7" s="14"/>
      <c r="O7" s="14"/>
      <c r="P7" s="15"/>
      <c r="Q7" s="5"/>
    </row>
    <row r="8" spans="1:17" ht="12.75" customHeight="1" x14ac:dyDescent="0.2">
      <c r="A8" s="16"/>
      <c r="B8" s="7"/>
      <c r="C8" s="8"/>
      <c r="D8" s="8"/>
      <c r="E8" s="17" t="s">
        <v>18</v>
      </c>
      <c r="F8" s="17" t="s">
        <v>19</v>
      </c>
      <c r="G8" s="18" t="s">
        <v>20</v>
      </c>
      <c r="H8" s="19" t="s">
        <v>21</v>
      </c>
      <c r="I8" s="17" t="s">
        <v>22</v>
      </c>
      <c r="J8" s="17" t="s">
        <v>23</v>
      </c>
      <c r="K8" s="17" t="s">
        <v>24</v>
      </c>
      <c r="L8" s="17" t="s">
        <v>25</v>
      </c>
      <c r="M8" s="17" t="s">
        <v>26</v>
      </c>
      <c r="N8" s="17" t="s">
        <v>27</v>
      </c>
      <c r="O8" s="17" t="s">
        <v>28</v>
      </c>
      <c r="P8" s="17" t="s">
        <v>29</v>
      </c>
      <c r="Q8" s="5"/>
    </row>
    <row r="9" spans="1:17" x14ac:dyDescent="0.2">
      <c r="A9" s="20">
        <v>1</v>
      </c>
      <c r="B9" s="21">
        <v>2</v>
      </c>
      <c r="C9" s="20">
        <v>3</v>
      </c>
      <c r="D9" s="20">
        <v>4</v>
      </c>
      <c r="E9" s="22">
        <v>5</v>
      </c>
      <c r="F9" s="22">
        <v>6</v>
      </c>
      <c r="G9" s="22">
        <v>7</v>
      </c>
      <c r="H9" s="23">
        <v>8</v>
      </c>
      <c r="I9" s="22">
        <v>9</v>
      </c>
      <c r="J9" s="22">
        <v>10</v>
      </c>
      <c r="K9" s="22">
        <v>11</v>
      </c>
      <c r="L9" s="22">
        <v>12</v>
      </c>
      <c r="M9" s="22">
        <v>13</v>
      </c>
      <c r="N9" s="22">
        <v>14</v>
      </c>
      <c r="O9" s="22">
        <v>15</v>
      </c>
      <c r="P9" s="22">
        <v>16</v>
      </c>
      <c r="Q9" s="5"/>
    </row>
    <row r="10" spans="1:17" ht="15" x14ac:dyDescent="0.25">
      <c r="A10" s="8"/>
      <c r="B10" s="24" t="s">
        <v>30</v>
      </c>
      <c r="C10" s="25"/>
      <c r="D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5"/>
    </row>
    <row r="11" spans="1:17" ht="15" x14ac:dyDescent="0.25">
      <c r="A11" s="8"/>
      <c r="B11" s="28" t="s">
        <v>31</v>
      </c>
      <c r="C11" s="25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7"/>
      <c r="Q11" s="5"/>
    </row>
    <row r="12" spans="1:17" ht="15" x14ac:dyDescent="0.25">
      <c r="A12" s="30">
        <v>257</v>
      </c>
      <c r="B12" s="31" t="s">
        <v>32</v>
      </c>
      <c r="C12" s="30"/>
      <c r="D12" s="32">
        <v>315</v>
      </c>
      <c r="E12" s="17">
        <v>11.3</v>
      </c>
      <c r="F12" s="17">
        <v>13.7</v>
      </c>
      <c r="G12" s="17">
        <v>55</v>
      </c>
      <c r="H12">
        <v>376.8</v>
      </c>
      <c r="I12" s="17">
        <v>0.2</v>
      </c>
      <c r="J12" s="17">
        <v>0.6</v>
      </c>
      <c r="K12" s="17">
        <v>0.36</v>
      </c>
      <c r="L12" s="17">
        <v>1.05</v>
      </c>
      <c r="M12" s="17">
        <v>0.1</v>
      </c>
      <c r="N12" s="17">
        <v>102</v>
      </c>
      <c r="O12" s="17">
        <v>1.2</v>
      </c>
      <c r="P12" s="17">
        <v>0.06</v>
      </c>
      <c r="Q12" s="5"/>
    </row>
    <row r="13" spans="1:17" ht="15" x14ac:dyDescent="0.25">
      <c r="A13" s="30">
        <v>629</v>
      </c>
      <c r="B13" s="33" t="s">
        <v>33</v>
      </c>
      <c r="C13" s="30"/>
      <c r="D13" s="34">
        <v>200</v>
      </c>
      <c r="E13" s="17">
        <v>0.2</v>
      </c>
      <c r="F13" s="17">
        <v>0</v>
      </c>
      <c r="G13" s="17">
        <v>13.3</v>
      </c>
      <c r="H13" s="17">
        <v>325</v>
      </c>
      <c r="I13" s="17">
        <v>0</v>
      </c>
      <c r="J13" s="17">
        <v>6</v>
      </c>
      <c r="K13" s="17" t="s">
        <v>34</v>
      </c>
      <c r="L13" s="17" t="s">
        <v>34</v>
      </c>
      <c r="M13" s="17">
        <v>11.6</v>
      </c>
      <c r="N13" s="17">
        <v>4.12</v>
      </c>
      <c r="O13" s="17">
        <v>6.05</v>
      </c>
      <c r="P13" s="17">
        <v>0.34</v>
      </c>
      <c r="Q13" s="5"/>
    </row>
    <row r="14" spans="1:17" ht="15" x14ac:dyDescent="0.25">
      <c r="A14" s="30" t="s">
        <v>35</v>
      </c>
      <c r="B14" s="33" t="s">
        <v>36</v>
      </c>
      <c r="C14" s="17"/>
      <c r="D14" s="34">
        <v>40</v>
      </c>
      <c r="E14" s="17">
        <v>1.5</v>
      </c>
      <c r="F14" s="17">
        <v>0.8</v>
      </c>
      <c r="G14" s="17">
        <v>9.9</v>
      </c>
      <c r="H14" s="17">
        <v>115</v>
      </c>
      <c r="I14" s="17">
        <v>0.1</v>
      </c>
      <c r="J14" s="17">
        <v>0</v>
      </c>
      <c r="K14" s="17">
        <v>0</v>
      </c>
      <c r="L14" s="17">
        <v>0</v>
      </c>
      <c r="M14" s="17">
        <v>0.3</v>
      </c>
      <c r="N14" s="17">
        <v>0.2</v>
      </c>
      <c r="O14" s="17">
        <v>0.5</v>
      </c>
      <c r="P14" s="17">
        <v>0.8</v>
      </c>
      <c r="Q14" s="5"/>
    </row>
    <row r="15" spans="1:17" ht="14.25" x14ac:dyDescent="0.2">
      <c r="A15" s="35"/>
      <c r="B15" s="36" t="s">
        <v>37</v>
      </c>
      <c r="C15" s="37">
        <v>70</v>
      </c>
      <c r="D15" s="38">
        <f>SUM(D12:D14)</f>
        <v>555</v>
      </c>
      <c r="E15" s="38">
        <v>15.85</v>
      </c>
      <c r="F15" s="38">
        <v>16.899999999999999</v>
      </c>
      <c r="G15" s="38">
        <f>SUM(G12:G13)</f>
        <v>68.3</v>
      </c>
      <c r="H15" s="38">
        <f>SUM(H12:H14)</f>
        <v>816.8</v>
      </c>
      <c r="I15" s="38">
        <f>SUM(I12:I13)</f>
        <v>0.2</v>
      </c>
      <c r="J15" s="38">
        <f t="shared" ref="J15:P15" si="0">SUM(J12:J14)</f>
        <v>6.6</v>
      </c>
      <c r="K15" s="38">
        <f t="shared" si="0"/>
        <v>0.36</v>
      </c>
      <c r="L15" s="38">
        <f t="shared" si="0"/>
        <v>1.05</v>
      </c>
      <c r="M15" s="38">
        <f t="shared" si="0"/>
        <v>12</v>
      </c>
      <c r="N15" s="38">
        <f t="shared" si="0"/>
        <v>106.32000000000001</v>
      </c>
      <c r="O15" s="38">
        <f t="shared" si="0"/>
        <v>7.75</v>
      </c>
      <c r="P15" s="38">
        <f t="shared" si="0"/>
        <v>1.2000000000000002</v>
      </c>
    </row>
    <row r="16" spans="1:17" ht="15" x14ac:dyDescent="0.25">
      <c r="A16" s="17"/>
      <c r="B16" s="39" t="s">
        <v>38</v>
      </c>
      <c r="C16" s="17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7" ht="15" x14ac:dyDescent="0.25">
      <c r="A17" s="30">
        <v>27</v>
      </c>
      <c r="B17" s="33" t="s">
        <v>39</v>
      </c>
      <c r="C17" s="34"/>
      <c r="D17" s="34">
        <v>100</v>
      </c>
      <c r="E17" s="30">
        <v>0.8</v>
      </c>
      <c r="F17" s="34">
        <v>2.8</v>
      </c>
      <c r="G17" s="34">
        <v>2.7</v>
      </c>
      <c r="H17" s="34">
        <v>96.5</v>
      </c>
      <c r="I17" s="34">
        <v>0.08</v>
      </c>
      <c r="J17" s="34">
        <v>22</v>
      </c>
      <c r="K17" s="42" t="s">
        <v>34</v>
      </c>
      <c r="L17" s="42">
        <v>0.05</v>
      </c>
      <c r="M17" s="34">
        <v>51</v>
      </c>
      <c r="N17" s="34">
        <v>95</v>
      </c>
      <c r="O17" s="34">
        <v>24.38</v>
      </c>
      <c r="P17" s="34">
        <v>0.75</v>
      </c>
      <c r="Q17" s="5"/>
    </row>
    <row r="18" spans="1:17" ht="30" x14ac:dyDescent="0.25">
      <c r="A18" s="30">
        <v>120</v>
      </c>
      <c r="B18" s="33" t="s">
        <v>40</v>
      </c>
      <c r="C18" s="30"/>
      <c r="D18" s="34">
        <v>250</v>
      </c>
      <c r="E18" s="34">
        <v>1.7</v>
      </c>
      <c r="F18" s="34">
        <v>4.9000000000000004</v>
      </c>
      <c r="G18" s="34">
        <v>11.5</v>
      </c>
      <c r="H18" s="34">
        <v>96.8</v>
      </c>
      <c r="I18" s="34">
        <v>0.08</v>
      </c>
      <c r="J18" s="34">
        <v>22</v>
      </c>
      <c r="K18" s="42" t="s">
        <v>34</v>
      </c>
      <c r="L18" s="42">
        <v>0.05</v>
      </c>
      <c r="M18" s="34">
        <v>51</v>
      </c>
      <c r="N18" s="34">
        <v>95</v>
      </c>
      <c r="O18" s="34">
        <v>24.38</v>
      </c>
      <c r="P18" s="34">
        <v>0.75</v>
      </c>
      <c r="Q18" s="5"/>
    </row>
    <row r="19" spans="1:17" ht="15" x14ac:dyDescent="0.25">
      <c r="A19" s="34">
        <v>390</v>
      </c>
      <c r="B19" s="33" t="s">
        <v>41</v>
      </c>
      <c r="C19" s="43"/>
      <c r="D19" s="34">
        <v>125</v>
      </c>
      <c r="E19" s="30">
        <v>22.8</v>
      </c>
      <c r="F19" s="34">
        <v>21.1</v>
      </c>
      <c r="G19" s="34">
        <v>30.2</v>
      </c>
      <c r="H19" s="34">
        <v>203</v>
      </c>
      <c r="I19" s="34">
        <v>0.02</v>
      </c>
      <c r="J19" s="34">
        <v>0.36</v>
      </c>
      <c r="K19" s="17">
        <v>0.09</v>
      </c>
      <c r="L19" s="17">
        <v>1.53</v>
      </c>
      <c r="M19" s="34">
        <v>12.6</v>
      </c>
      <c r="N19" s="34">
        <v>225</v>
      </c>
      <c r="O19" s="34">
        <v>15.03</v>
      </c>
      <c r="P19" s="34">
        <v>1.53</v>
      </c>
      <c r="Q19" s="5"/>
    </row>
    <row r="20" spans="1:17" ht="15" x14ac:dyDescent="0.25">
      <c r="A20" s="30">
        <v>463</v>
      </c>
      <c r="B20" s="33" t="s">
        <v>42</v>
      </c>
      <c r="C20" s="34"/>
      <c r="D20" s="34">
        <v>200</v>
      </c>
      <c r="E20" s="34">
        <v>10</v>
      </c>
      <c r="F20" s="34">
        <v>8.4</v>
      </c>
      <c r="G20" s="34">
        <v>54.26</v>
      </c>
      <c r="H20" s="34">
        <v>332.8</v>
      </c>
      <c r="I20" s="34">
        <v>0.24</v>
      </c>
      <c r="J20" s="34">
        <v>1.87</v>
      </c>
      <c r="K20" s="42">
        <v>0</v>
      </c>
      <c r="L20" s="42">
        <v>0.82</v>
      </c>
      <c r="M20" s="34">
        <v>22.5</v>
      </c>
      <c r="N20" s="34">
        <v>198</v>
      </c>
      <c r="O20" s="34">
        <v>16.600000000000001</v>
      </c>
      <c r="P20" s="34">
        <v>1.02</v>
      </c>
    </row>
    <row r="21" spans="1:17" ht="30" x14ac:dyDescent="0.25">
      <c r="A21" s="30">
        <v>591</v>
      </c>
      <c r="B21" s="33" t="s">
        <v>43</v>
      </c>
      <c r="C21" s="34"/>
      <c r="D21" s="34">
        <v>200</v>
      </c>
      <c r="E21" s="34">
        <v>0</v>
      </c>
      <c r="F21" s="34">
        <v>0</v>
      </c>
      <c r="G21" s="34">
        <v>20</v>
      </c>
      <c r="H21" s="34">
        <v>80</v>
      </c>
      <c r="I21" s="34">
        <v>0.01</v>
      </c>
      <c r="J21" s="34">
        <v>2</v>
      </c>
      <c r="K21" s="42" t="s">
        <v>34</v>
      </c>
      <c r="L21" s="42" t="s">
        <v>34</v>
      </c>
      <c r="M21" s="34">
        <v>8.4</v>
      </c>
      <c r="N21" s="34">
        <v>9</v>
      </c>
      <c r="O21" s="34">
        <v>5</v>
      </c>
      <c r="P21" s="34">
        <v>0.2</v>
      </c>
    </row>
    <row r="22" spans="1:17" ht="15" x14ac:dyDescent="0.25">
      <c r="A22" s="30" t="s">
        <v>35</v>
      </c>
      <c r="B22" s="33" t="s">
        <v>44</v>
      </c>
      <c r="C22" s="34"/>
      <c r="D22" s="34">
        <v>60</v>
      </c>
      <c r="E22" s="17">
        <v>4.2</v>
      </c>
      <c r="F22" s="17">
        <v>0.5</v>
      </c>
      <c r="G22" s="17">
        <v>25.6</v>
      </c>
      <c r="H22" s="17">
        <v>126</v>
      </c>
      <c r="I22" s="17">
        <v>0.05</v>
      </c>
      <c r="J22" s="42">
        <v>3</v>
      </c>
      <c r="K22" s="42" t="s">
        <v>34</v>
      </c>
      <c r="L22" s="42" t="s">
        <v>34</v>
      </c>
      <c r="M22" s="42">
        <v>11</v>
      </c>
      <c r="N22" s="42">
        <v>44.1</v>
      </c>
      <c r="O22" s="42">
        <v>16.2</v>
      </c>
      <c r="P22" s="42">
        <v>0.8</v>
      </c>
    </row>
    <row r="23" spans="1:17" ht="15" x14ac:dyDescent="0.25">
      <c r="A23" s="30"/>
      <c r="B23" s="36" t="s">
        <v>37</v>
      </c>
      <c r="C23" s="37">
        <v>70</v>
      </c>
      <c r="D23" s="44">
        <f t="shared" ref="D23:P23" si="1">SUM(D17:D22)</f>
        <v>935</v>
      </c>
      <c r="E23" s="44">
        <f t="shared" si="1"/>
        <v>39.5</v>
      </c>
      <c r="F23" s="44">
        <f t="shared" si="1"/>
        <v>37.700000000000003</v>
      </c>
      <c r="G23" s="44">
        <f t="shared" si="1"/>
        <v>144.26</v>
      </c>
      <c r="H23" s="44">
        <f t="shared" si="1"/>
        <v>935.1</v>
      </c>
      <c r="I23" s="44">
        <f t="shared" si="1"/>
        <v>0.48</v>
      </c>
      <c r="J23" s="44">
        <f t="shared" si="1"/>
        <v>51.23</v>
      </c>
      <c r="K23" s="45">
        <f t="shared" si="1"/>
        <v>0.09</v>
      </c>
      <c r="L23" s="45">
        <f t="shared" si="1"/>
        <v>2.4500000000000002</v>
      </c>
      <c r="M23" s="44">
        <f t="shared" si="1"/>
        <v>156.5</v>
      </c>
      <c r="N23" s="44">
        <f t="shared" si="1"/>
        <v>666.1</v>
      </c>
      <c r="O23" s="44">
        <f t="shared" si="1"/>
        <v>101.59</v>
      </c>
      <c r="P23" s="44">
        <f t="shared" si="1"/>
        <v>5.0500000000000007</v>
      </c>
    </row>
    <row r="24" spans="1:17" ht="15" x14ac:dyDescent="0.25">
      <c r="A24" s="34"/>
      <c r="B24" s="36" t="s">
        <v>37</v>
      </c>
      <c r="C24" s="37">
        <v>140</v>
      </c>
      <c r="D24" s="44">
        <v>1485</v>
      </c>
      <c r="E24" s="46">
        <v>52.9</v>
      </c>
      <c r="F24" s="46">
        <v>52.5</v>
      </c>
      <c r="G24" s="46">
        <v>207.8</v>
      </c>
      <c r="H24" s="38">
        <v>1400</v>
      </c>
      <c r="I24" s="38">
        <v>0.75</v>
      </c>
      <c r="J24" s="46">
        <v>58.79</v>
      </c>
      <c r="K24" s="38">
        <v>0.45</v>
      </c>
      <c r="L24" s="38">
        <v>3.02</v>
      </c>
      <c r="M24" s="46">
        <v>181.4</v>
      </c>
      <c r="N24" s="46">
        <v>915.4</v>
      </c>
      <c r="O24" s="46">
        <v>119.75</v>
      </c>
      <c r="P24" s="38">
        <v>7.18</v>
      </c>
    </row>
    <row r="25" spans="1:17" ht="15.75" x14ac:dyDescent="0.25">
      <c r="A25" s="8"/>
      <c r="B25" s="47" t="s">
        <v>45</v>
      </c>
      <c r="C25" s="48"/>
      <c r="D25" s="4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7"/>
    </row>
    <row r="26" spans="1:17" ht="15" x14ac:dyDescent="0.25">
      <c r="A26" s="8"/>
      <c r="B26" s="28" t="s">
        <v>31</v>
      </c>
      <c r="C26" s="50"/>
      <c r="D26" s="5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7"/>
    </row>
    <row r="27" spans="1:17" ht="15" x14ac:dyDescent="0.25">
      <c r="A27" s="30">
        <v>394</v>
      </c>
      <c r="B27" s="33" t="s">
        <v>46</v>
      </c>
      <c r="C27" s="34"/>
      <c r="D27" s="52">
        <v>300</v>
      </c>
      <c r="E27" s="17">
        <v>15</v>
      </c>
      <c r="F27" s="17">
        <v>18.899999999999999</v>
      </c>
      <c r="G27" s="17">
        <v>30</v>
      </c>
      <c r="H27" s="17">
        <v>366</v>
      </c>
      <c r="I27" s="17">
        <v>0.24</v>
      </c>
      <c r="J27" s="42">
        <v>0.72</v>
      </c>
      <c r="K27" s="42">
        <v>0.36</v>
      </c>
      <c r="L27" s="17">
        <v>0.24</v>
      </c>
      <c r="M27" s="17">
        <v>42.53</v>
      </c>
      <c r="N27" s="17">
        <v>123</v>
      </c>
      <c r="O27" s="17">
        <v>24</v>
      </c>
      <c r="P27" s="17">
        <v>0.28000000000000003</v>
      </c>
    </row>
    <row r="28" spans="1:17" ht="15" x14ac:dyDescent="0.25">
      <c r="A28" s="30">
        <v>642</v>
      </c>
      <c r="B28" s="33" t="s">
        <v>47</v>
      </c>
      <c r="C28" s="30"/>
      <c r="D28" s="34">
        <v>200</v>
      </c>
      <c r="E28" s="17">
        <v>3.8</v>
      </c>
      <c r="F28" s="17">
        <v>3.2</v>
      </c>
      <c r="G28" s="17">
        <v>26.7</v>
      </c>
      <c r="H28" s="17">
        <v>150.80000000000001</v>
      </c>
      <c r="I28" s="17">
        <v>0</v>
      </c>
      <c r="J28" s="17">
        <v>6</v>
      </c>
      <c r="K28" s="17" t="s">
        <v>34</v>
      </c>
      <c r="L28" s="17" t="s">
        <v>34</v>
      </c>
      <c r="M28" s="34">
        <v>8.4</v>
      </c>
      <c r="N28" s="34">
        <v>9</v>
      </c>
      <c r="O28" s="34">
        <v>5</v>
      </c>
      <c r="P28" s="34">
        <v>0.2</v>
      </c>
    </row>
    <row r="29" spans="1:17" ht="15" x14ac:dyDescent="0.25">
      <c r="A29" s="30" t="s">
        <v>35</v>
      </c>
      <c r="B29" s="33" t="s">
        <v>48</v>
      </c>
      <c r="C29" s="34"/>
      <c r="D29" s="52">
        <v>60</v>
      </c>
      <c r="E29" s="17">
        <v>4.2</v>
      </c>
      <c r="F29" s="17">
        <v>0.5</v>
      </c>
      <c r="G29" s="17">
        <v>25.8</v>
      </c>
      <c r="H29" s="17">
        <v>126</v>
      </c>
      <c r="I29" s="17">
        <v>0.05</v>
      </c>
      <c r="J29" s="17" t="s">
        <v>34</v>
      </c>
      <c r="K29" s="17" t="s">
        <v>34</v>
      </c>
      <c r="L29" s="17" t="s">
        <v>34</v>
      </c>
      <c r="M29" s="17">
        <v>11</v>
      </c>
      <c r="N29" s="17">
        <v>44.1</v>
      </c>
      <c r="O29" s="17">
        <v>16.2</v>
      </c>
      <c r="P29" s="17">
        <v>0.8</v>
      </c>
    </row>
    <row r="30" spans="1:17" ht="14.25" x14ac:dyDescent="0.2">
      <c r="A30" s="35"/>
      <c r="B30" s="36" t="s">
        <v>37</v>
      </c>
      <c r="C30" s="37">
        <v>70</v>
      </c>
      <c r="D30" s="53">
        <f t="shared" ref="D30:P30" si="2">SUM(D27:D29)</f>
        <v>560</v>
      </c>
      <c r="E30" s="38">
        <f t="shared" si="2"/>
        <v>23</v>
      </c>
      <c r="F30" s="38">
        <f t="shared" si="2"/>
        <v>22.599999999999998</v>
      </c>
      <c r="G30" s="38">
        <f t="shared" si="2"/>
        <v>82.5</v>
      </c>
      <c r="H30" s="38">
        <f t="shared" si="2"/>
        <v>642.79999999999995</v>
      </c>
      <c r="I30" s="38">
        <f t="shared" si="2"/>
        <v>0.28999999999999998</v>
      </c>
      <c r="J30" s="38">
        <f t="shared" si="2"/>
        <v>6.72</v>
      </c>
      <c r="K30" s="38">
        <f t="shared" si="2"/>
        <v>0.36</v>
      </c>
      <c r="L30" s="38">
        <f t="shared" si="2"/>
        <v>0.24</v>
      </c>
      <c r="M30" s="38">
        <f t="shared" si="2"/>
        <v>61.93</v>
      </c>
      <c r="N30" s="38">
        <f t="shared" si="2"/>
        <v>176.1</v>
      </c>
      <c r="O30" s="38">
        <f t="shared" si="2"/>
        <v>45.2</v>
      </c>
      <c r="P30" s="38">
        <f t="shared" si="2"/>
        <v>1.28</v>
      </c>
    </row>
    <row r="31" spans="1:17" ht="15" x14ac:dyDescent="0.25">
      <c r="A31" s="17"/>
      <c r="B31" s="39" t="s">
        <v>38</v>
      </c>
      <c r="C31" s="17"/>
      <c r="D31" s="4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7" ht="15" x14ac:dyDescent="0.25">
      <c r="A32" s="30" t="s">
        <v>35</v>
      </c>
      <c r="B32" s="33" t="s">
        <v>49</v>
      </c>
      <c r="C32" s="34"/>
      <c r="D32" s="34">
        <v>100</v>
      </c>
      <c r="E32" s="34">
        <v>0.7</v>
      </c>
      <c r="F32" s="34">
        <v>0.1</v>
      </c>
      <c r="G32" s="34">
        <v>3.5</v>
      </c>
      <c r="H32" s="34">
        <v>30</v>
      </c>
      <c r="I32" s="34">
        <v>7.0000000000000007E-2</v>
      </c>
      <c r="J32" s="34">
        <v>9.5</v>
      </c>
      <c r="K32" s="42">
        <v>0.02</v>
      </c>
      <c r="L32" s="42">
        <v>0.41</v>
      </c>
      <c r="M32" s="34">
        <v>35.15</v>
      </c>
      <c r="N32" s="34">
        <v>65.2</v>
      </c>
      <c r="O32" s="34">
        <v>33.9</v>
      </c>
      <c r="P32" s="34">
        <v>0.6</v>
      </c>
    </row>
    <row r="33" spans="1:17" ht="15" x14ac:dyDescent="0.25">
      <c r="A33" s="34">
        <v>138</v>
      </c>
      <c r="B33" s="33" t="s">
        <v>50</v>
      </c>
      <c r="C33" s="34"/>
      <c r="D33" s="34">
        <v>250</v>
      </c>
      <c r="E33" s="34">
        <v>7.1</v>
      </c>
      <c r="F33" s="34">
        <v>5.3</v>
      </c>
      <c r="G33" s="34">
        <v>23.7</v>
      </c>
      <c r="H33" s="34">
        <v>169.8</v>
      </c>
      <c r="I33" s="34">
        <v>0.11</v>
      </c>
      <c r="J33" s="34">
        <v>9.67</v>
      </c>
      <c r="K33" s="42" t="s">
        <v>34</v>
      </c>
      <c r="L33" s="42">
        <v>0.13</v>
      </c>
      <c r="M33" s="34">
        <v>64.3</v>
      </c>
      <c r="N33" s="34">
        <v>75.599999999999994</v>
      </c>
      <c r="O33" s="34">
        <v>19.2</v>
      </c>
      <c r="P33" s="34">
        <v>2.37</v>
      </c>
    </row>
    <row r="34" spans="1:17" ht="15" x14ac:dyDescent="0.25">
      <c r="A34" s="34">
        <v>416</v>
      </c>
      <c r="B34" s="33" t="s">
        <v>51</v>
      </c>
      <c r="C34" s="34"/>
      <c r="D34" s="34">
        <v>100</v>
      </c>
      <c r="E34" s="34">
        <v>16.440000000000001</v>
      </c>
      <c r="F34" s="34">
        <v>12.2</v>
      </c>
      <c r="G34" s="34">
        <v>22.2</v>
      </c>
      <c r="H34" s="34">
        <v>280</v>
      </c>
      <c r="I34" s="34">
        <v>0.03</v>
      </c>
      <c r="J34" s="34">
        <v>1.4</v>
      </c>
      <c r="K34" s="42">
        <v>7.0000000000000007E-2</v>
      </c>
      <c r="L34" s="42">
        <v>0.43</v>
      </c>
      <c r="M34" s="34">
        <v>59.9</v>
      </c>
      <c r="N34" s="34">
        <v>218.28</v>
      </c>
      <c r="O34" s="34">
        <v>37.200000000000003</v>
      </c>
      <c r="P34" s="34">
        <v>2.81</v>
      </c>
    </row>
    <row r="35" spans="1:17" ht="15" x14ac:dyDescent="0.25">
      <c r="A35" s="34">
        <v>210</v>
      </c>
      <c r="B35" s="33" t="s">
        <v>52</v>
      </c>
      <c r="C35" s="34"/>
      <c r="D35" s="34">
        <v>200</v>
      </c>
      <c r="E35" s="34">
        <v>4.2</v>
      </c>
      <c r="F35" s="34">
        <v>5.4</v>
      </c>
      <c r="G35" s="34">
        <v>27</v>
      </c>
      <c r="H35" s="34">
        <v>172</v>
      </c>
      <c r="I35" s="34">
        <v>7.0000000000000007E-2</v>
      </c>
      <c r="J35" s="34">
        <v>9.5</v>
      </c>
      <c r="K35" s="42">
        <v>0.02</v>
      </c>
      <c r="L35" s="42">
        <v>0.41</v>
      </c>
      <c r="M35" s="34">
        <v>35.15</v>
      </c>
      <c r="N35" s="34">
        <v>65.2</v>
      </c>
      <c r="O35" s="34">
        <v>33.9</v>
      </c>
      <c r="P35" s="34">
        <v>0.6</v>
      </c>
    </row>
    <row r="36" spans="1:17" ht="15" x14ac:dyDescent="0.25">
      <c r="A36" s="30" t="s">
        <v>35</v>
      </c>
      <c r="B36" s="33" t="s">
        <v>44</v>
      </c>
      <c r="C36" s="34"/>
      <c r="D36" s="52">
        <v>60</v>
      </c>
      <c r="E36" s="17">
        <v>4.2</v>
      </c>
      <c r="F36" s="17">
        <v>0.5</v>
      </c>
      <c r="G36" s="17">
        <v>25.8</v>
      </c>
      <c r="H36" s="17">
        <v>126</v>
      </c>
      <c r="I36" s="17">
        <v>0.05</v>
      </c>
      <c r="J36" s="17" t="s">
        <v>34</v>
      </c>
      <c r="K36" s="17" t="s">
        <v>34</v>
      </c>
      <c r="L36" s="17" t="s">
        <v>34</v>
      </c>
      <c r="M36" s="17">
        <v>11</v>
      </c>
      <c r="N36" s="17">
        <v>44.1</v>
      </c>
      <c r="O36" s="17">
        <v>16.2</v>
      </c>
      <c r="P36" s="17">
        <v>0.8</v>
      </c>
    </row>
    <row r="37" spans="1:17" ht="15" x14ac:dyDescent="0.25">
      <c r="A37" s="30">
        <v>648</v>
      </c>
      <c r="B37" s="33" t="s">
        <v>53</v>
      </c>
      <c r="C37" s="34"/>
      <c r="D37" s="34">
        <v>200</v>
      </c>
      <c r="E37" s="34">
        <v>0</v>
      </c>
      <c r="F37" s="34">
        <v>0</v>
      </c>
      <c r="G37" s="34">
        <v>25</v>
      </c>
      <c r="H37" s="34">
        <v>100</v>
      </c>
      <c r="I37" s="34">
        <v>0.01</v>
      </c>
      <c r="J37" s="34">
        <v>2</v>
      </c>
      <c r="K37" s="42" t="s">
        <v>34</v>
      </c>
      <c r="L37" s="42" t="s">
        <v>34</v>
      </c>
      <c r="M37" s="34">
        <v>8.4</v>
      </c>
      <c r="N37" s="34">
        <v>9</v>
      </c>
      <c r="O37" s="34">
        <v>5</v>
      </c>
      <c r="P37" s="34">
        <v>0.2</v>
      </c>
    </row>
    <row r="38" spans="1:17" ht="14.25" x14ac:dyDescent="0.2">
      <c r="A38" s="35"/>
      <c r="B38" s="36" t="s">
        <v>37</v>
      </c>
      <c r="C38" s="37">
        <v>70</v>
      </c>
      <c r="D38" s="38">
        <f t="shared" ref="D38:P38" si="3">SUM(D32:D37)</f>
        <v>910</v>
      </c>
      <c r="E38" s="46">
        <f t="shared" si="3"/>
        <v>32.64</v>
      </c>
      <c r="F38" s="46">
        <f t="shared" si="3"/>
        <v>23.5</v>
      </c>
      <c r="G38" s="46">
        <f t="shared" si="3"/>
        <v>127.2</v>
      </c>
      <c r="H38" s="38">
        <f t="shared" si="3"/>
        <v>877.8</v>
      </c>
      <c r="I38" s="38">
        <f t="shared" si="3"/>
        <v>0.34</v>
      </c>
      <c r="J38" s="38">
        <f t="shared" si="3"/>
        <v>32.07</v>
      </c>
      <c r="K38" s="38">
        <f t="shared" si="3"/>
        <v>0.11000000000000001</v>
      </c>
      <c r="L38" s="38">
        <f t="shared" si="3"/>
        <v>1.38</v>
      </c>
      <c r="M38" s="38">
        <f t="shared" si="3"/>
        <v>213.9</v>
      </c>
      <c r="N38" s="38">
        <f t="shared" si="3"/>
        <v>477.38000000000005</v>
      </c>
      <c r="O38" s="38">
        <f t="shared" si="3"/>
        <v>145.39999999999998</v>
      </c>
      <c r="P38" s="38">
        <f t="shared" si="3"/>
        <v>7.38</v>
      </c>
    </row>
    <row r="39" spans="1:17" ht="15" x14ac:dyDescent="0.25">
      <c r="A39" s="34"/>
      <c r="B39" s="36" t="s">
        <v>37</v>
      </c>
      <c r="C39" s="37">
        <v>140</v>
      </c>
      <c r="D39" s="44">
        <v>1470</v>
      </c>
      <c r="E39" s="46">
        <v>50.1</v>
      </c>
      <c r="F39" s="46">
        <v>41.1</v>
      </c>
      <c r="G39" s="46">
        <v>186.8</v>
      </c>
      <c r="H39" s="38">
        <v>1426.6</v>
      </c>
      <c r="I39" s="38">
        <v>0.68</v>
      </c>
      <c r="J39" s="38">
        <v>38.82</v>
      </c>
      <c r="K39" s="38">
        <v>0.47</v>
      </c>
      <c r="L39" s="38">
        <v>1.62</v>
      </c>
      <c r="M39" s="38">
        <v>265.13</v>
      </c>
      <c r="N39" s="38">
        <v>609.6</v>
      </c>
      <c r="O39" s="38">
        <v>174.9</v>
      </c>
      <c r="P39" s="38">
        <v>8.66</v>
      </c>
    </row>
    <row r="40" spans="1:17" ht="15" x14ac:dyDescent="0.25">
      <c r="A40" s="54"/>
      <c r="B40" s="24" t="s">
        <v>54</v>
      </c>
    </row>
    <row r="41" spans="1:17" ht="15" x14ac:dyDescent="0.25">
      <c r="A41" s="54"/>
      <c r="B41" s="24" t="s">
        <v>31</v>
      </c>
      <c r="C41" s="48"/>
      <c r="D41" s="4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55"/>
    </row>
    <row r="42" spans="1:17" ht="15" x14ac:dyDescent="0.25">
      <c r="A42" s="30">
        <v>324</v>
      </c>
      <c r="B42" s="33" t="s">
        <v>55</v>
      </c>
      <c r="C42" s="34"/>
      <c r="D42" s="34">
        <v>100</v>
      </c>
      <c r="E42" s="17">
        <v>13.2</v>
      </c>
      <c r="F42" s="17">
        <v>10.8</v>
      </c>
      <c r="G42" s="17">
        <v>11.6</v>
      </c>
      <c r="H42" s="17">
        <v>266</v>
      </c>
      <c r="I42" s="17">
        <v>0.04</v>
      </c>
      <c r="J42" s="17">
        <v>0.03</v>
      </c>
      <c r="K42" s="17">
        <v>7.0000000000000007E-2</v>
      </c>
      <c r="L42" s="17">
        <v>0.51</v>
      </c>
      <c r="M42" s="17">
        <v>201</v>
      </c>
      <c r="N42" s="17">
        <v>80.599999999999994</v>
      </c>
      <c r="O42" s="17">
        <v>17.399999999999999</v>
      </c>
      <c r="P42" s="17">
        <v>0.42</v>
      </c>
      <c r="Q42" s="5"/>
    </row>
    <row r="43" spans="1:17" ht="15" x14ac:dyDescent="0.25">
      <c r="A43" s="30">
        <v>466</v>
      </c>
      <c r="B43" s="33" t="s">
        <v>56</v>
      </c>
      <c r="C43" s="34"/>
      <c r="D43" s="34">
        <v>200</v>
      </c>
      <c r="E43" s="17">
        <v>4.8</v>
      </c>
      <c r="F43" s="17">
        <v>6.4</v>
      </c>
      <c r="G43" s="17">
        <v>52.4</v>
      </c>
      <c r="H43" s="17">
        <v>286</v>
      </c>
      <c r="I43" s="34">
        <v>0.03</v>
      </c>
      <c r="J43" s="34">
        <v>1.4</v>
      </c>
      <c r="K43" s="42">
        <v>7.0000000000000007E-2</v>
      </c>
      <c r="L43" s="42">
        <v>0.43</v>
      </c>
      <c r="M43" s="34">
        <v>59.9</v>
      </c>
      <c r="N43" s="34">
        <v>218.28</v>
      </c>
      <c r="O43" s="34">
        <v>37.200000000000003</v>
      </c>
      <c r="P43" s="34">
        <v>2.81</v>
      </c>
      <c r="Q43" s="5"/>
    </row>
    <row r="44" spans="1:17" ht="15" x14ac:dyDescent="0.25">
      <c r="A44" s="30">
        <v>588</v>
      </c>
      <c r="B44" s="31" t="s">
        <v>57</v>
      </c>
      <c r="C44" s="43"/>
      <c r="D44" s="34">
        <v>200</v>
      </c>
      <c r="E44" s="17">
        <v>0.1</v>
      </c>
      <c r="F44" s="34">
        <v>0</v>
      </c>
      <c r="G44" s="34">
        <v>21.8</v>
      </c>
      <c r="H44" s="34">
        <v>87.6</v>
      </c>
      <c r="I44" s="34">
        <v>0.2</v>
      </c>
      <c r="J44" s="34">
        <v>0.52</v>
      </c>
      <c r="K44" s="17">
        <v>0.1</v>
      </c>
      <c r="L44" s="34">
        <v>2.34</v>
      </c>
      <c r="M44" s="34">
        <v>80.900000000000006</v>
      </c>
      <c r="N44" s="34">
        <v>69.3</v>
      </c>
      <c r="O44" s="34">
        <v>56.8</v>
      </c>
      <c r="P44" s="34">
        <v>1.82</v>
      </c>
      <c r="Q44" s="5"/>
    </row>
    <row r="45" spans="1:17" ht="15" x14ac:dyDescent="0.25">
      <c r="A45" s="30" t="s">
        <v>35</v>
      </c>
      <c r="B45" s="33" t="s">
        <v>48</v>
      </c>
      <c r="C45" s="34"/>
      <c r="D45" s="52">
        <v>60</v>
      </c>
      <c r="E45" s="17">
        <v>4.2</v>
      </c>
      <c r="F45" s="17">
        <v>0.5</v>
      </c>
      <c r="G45" s="17">
        <v>25.8</v>
      </c>
      <c r="H45" s="17">
        <v>126</v>
      </c>
      <c r="I45" s="17">
        <v>0.05</v>
      </c>
      <c r="J45" s="17" t="s">
        <v>34</v>
      </c>
      <c r="K45" s="17" t="s">
        <v>34</v>
      </c>
      <c r="L45" s="17" t="s">
        <v>34</v>
      </c>
      <c r="M45" s="17">
        <v>11</v>
      </c>
      <c r="N45" s="17">
        <v>44.1</v>
      </c>
      <c r="O45" s="17">
        <v>16.2</v>
      </c>
      <c r="P45" s="17">
        <v>0.8</v>
      </c>
      <c r="Q45" s="5"/>
    </row>
    <row r="46" spans="1:17" ht="14.25" x14ac:dyDescent="0.2">
      <c r="A46" s="35"/>
      <c r="B46" s="36" t="s">
        <v>37</v>
      </c>
      <c r="C46" s="37">
        <v>70</v>
      </c>
      <c r="D46" s="53">
        <f t="shared" ref="D46:P46" si="4">SUM(D42:D45)</f>
        <v>560</v>
      </c>
      <c r="E46" s="46">
        <f t="shared" si="4"/>
        <v>22.3</v>
      </c>
      <c r="F46" s="46">
        <f t="shared" si="4"/>
        <v>17.700000000000003</v>
      </c>
      <c r="G46" s="46">
        <f t="shared" si="4"/>
        <v>111.6</v>
      </c>
      <c r="H46" s="38">
        <f t="shared" si="4"/>
        <v>765.6</v>
      </c>
      <c r="I46" s="38">
        <f t="shared" si="4"/>
        <v>0.32</v>
      </c>
      <c r="J46" s="38">
        <f t="shared" si="4"/>
        <v>1.95</v>
      </c>
      <c r="K46" s="38">
        <f t="shared" si="4"/>
        <v>0.24000000000000002</v>
      </c>
      <c r="L46" s="38">
        <f t="shared" si="4"/>
        <v>3.28</v>
      </c>
      <c r="M46" s="38">
        <f t="shared" si="4"/>
        <v>352.79999999999995</v>
      </c>
      <c r="N46" s="38">
        <f t="shared" si="4"/>
        <v>412.28000000000003</v>
      </c>
      <c r="O46" s="38">
        <f t="shared" si="4"/>
        <v>127.60000000000001</v>
      </c>
      <c r="P46" s="38">
        <f t="shared" si="4"/>
        <v>5.85</v>
      </c>
      <c r="Q46" s="5"/>
    </row>
    <row r="47" spans="1:17" ht="15" x14ac:dyDescent="0.25">
      <c r="A47" s="56"/>
      <c r="B47" s="57" t="s">
        <v>38</v>
      </c>
      <c r="C47" s="56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" x14ac:dyDescent="0.25">
      <c r="A48" s="30">
        <v>75</v>
      </c>
      <c r="B48" s="33" t="s">
        <v>58</v>
      </c>
      <c r="C48" s="34"/>
      <c r="D48" s="34">
        <v>100</v>
      </c>
      <c r="E48" s="34">
        <v>1</v>
      </c>
      <c r="F48" s="34">
        <v>3.6</v>
      </c>
      <c r="G48" s="34">
        <v>6.6</v>
      </c>
      <c r="H48" s="34">
        <v>104</v>
      </c>
      <c r="I48" s="34">
        <v>0.04</v>
      </c>
      <c r="J48" s="34">
        <v>6.3</v>
      </c>
      <c r="K48" s="42">
        <v>0.5</v>
      </c>
      <c r="L48" s="42">
        <v>4.5</v>
      </c>
      <c r="M48" s="34">
        <v>34.200000000000003</v>
      </c>
      <c r="N48" s="34">
        <v>136</v>
      </c>
      <c r="O48" s="34">
        <v>18</v>
      </c>
      <c r="P48" s="34">
        <v>0.86</v>
      </c>
      <c r="Q48" s="5"/>
    </row>
    <row r="49" spans="1:17" ht="15" x14ac:dyDescent="0.25">
      <c r="A49" s="34">
        <v>136</v>
      </c>
      <c r="B49" s="33" t="s">
        <v>59</v>
      </c>
      <c r="C49" s="34"/>
      <c r="D49" s="34">
        <v>250</v>
      </c>
      <c r="E49" s="34">
        <v>2.2000000000000002</v>
      </c>
      <c r="F49" s="34">
        <v>2.8</v>
      </c>
      <c r="G49" s="34">
        <v>20.6</v>
      </c>
      <c r="H49" s="34">
        <v>116.5</v>
      </c>
      <c r="I49" s="34">
        <v>0.19</v>
      </c>
      <c r="J49" s="34">
        <v>7.23</v>
      </c>
      <c r="K49" s="17">
        <v>0.03</v>
      </c>
      <c r="L49" s="34">
        <v>3.06</v>
      </c>
      <c r="M49" s="34">
        <v>79.8</v>
      </c>
      <c r="N49" s="34">
        <v>152.19999999999999</v>
      </c>
      <c r="O49" s="34">
        <v>3.06</v>
      </c>
      <c r="P49" s="34">
        <v>1.97</v>
      </c>
      <c r="Q49" s="5"/>
    </row>
    <row r="50" spans="1:17" ht="15" x14ac:dyDescent="0.25">
      <c r="A50" s="30">
        <v>387</v>
      </c>
      <c r="B50" s="33" t="s">
        <v>60</v>
      </c>
      <c r="C50" s="43"/>
      <c r="D50" s="34">
        <v>108</v>
      </c>
      <c r="E50" s="30">
        <v>14.2</v>
      </c>
      <c r="F50" s="34">
        <v>10.6</v>
      </c>
      <c r="G50" s="34">
        <v>3.8</v>
      </c>
      <c r="H50" s="34">
        <v>167</v>
      </c>
      <c r="I50" s="60">
        <v>0.03</v>
      </c>
      <c r="J50" s="60">
        <v>0</v>
      </c>
      <c r="K50" s="60">
        <v>0.05</v>
      </c>
      <c r="L50" s="60">
        <v>0.02</v>
      </c>
      <c r="M50" s="60">
        <v>5.13</v>
      </c>
      <c r="N50" s="60">
        <v>300</v>
      </c>
      <c r="O50" s="60">
        <v>24.7</v>
      </c>
      <c r="P50" s="60">
        <v>0.33</v>
      </c>
    </row>
    <row r="51" spans="1:17" ht="15" x14ac:dyDescent="0.25">
      <c r="A51" s="30">
        <v>469</v>
      </c>
      <c r="B51" s="31" t="s">
        <v>61</v>
      </c>
      <c r="C51" s="43"/>
      <c r="D51" s="34">
        <v>200</v>
      </c>
      <c r="E51" s="17">
        <v>7.1</v>
      </c>
      <c r="F51" s="34">
        <v>6.5</v>
      </c>
      <c r="G51" s="34">
        <v>38.1</v>
      </c>
      <c r="H51" s="34">
        <v>239.2</v>
      </c>
      <c r="I51" s="34">
        <v>0.03</v>
      </c>
      <c r="J51" s="34">
        <v>1.4</v>
      </c>
      <c r="K51" s="42">
        <v>7.0000000000000007E-2</v>
      </c>
      <c r="L51" s="42">
        <v>0.43</v>
      </c>
      <c r="M51" s="34">
        <v>59.9</v>
      </c>
      <c r="N51" s="34">
        <v>218.28</v>
      </c>
      <c r="O51" s="34">
        <v>37.200000000000003</v>
      </c>
      <c r="P51" s="34">
        <v>2.81</v>
      </c>
    </row>
    <row r="52" spans="1:17" ht="15" x14ac:dyDescent="0.25">
      <c r="A52" s="30">
        <v>585</v>
      </c>
      <c r="B52" s="33" t="s">
        <v>62</v>
      </c>
      <c r="C52" s="34"/>
      <c r="D52" s="34">
        <v>200</v>
      </c>
      <c r="E52" s="17">
        <v>0.2</v>
      </c>
      <c r="F52" s="17">
        <v>0</v>
      </c>
      <c r="G52" s="17">
        <v>29</v>
      </c>
      <c r="H52" s="17">
        <v>117</v>
      </c>
      <c r="I52" s="17">
        <v>0.15</v>
      </c>
      <c r="J52" s="17">
        <v>4.05</v>
      </c>
      <c r="K52" s="17">
        <v>0.28000000000000003</v>
      </c>
      <c r="L52" s="17">
        <v>3.86</v>
      </c>
      <c r="M52" s="17">
        <v>76.2</v>
      </c>
      <c r="N52" s="17">
        <v>263</v>
      </c>
      <c r="O52" s="17">
        <v>35.4</v>
      </c>
      <c r="P52" s="17">
        <v>0.85</v>
      </c>
    </row>
    <row r="53" spans="1:17" ht="15" x14ac:dyDescent="0.25">
      <c r="A53" s="30" t="s">
        <v>35</v>
      </c>
      <c r="B53" s="33" t="s">
        <v>44</v>
      </c>
      <c r="C53" s="34"/>
      <c r="D53" s="52">
        <v>60</v>
      </c>
      <c r="E53" s="17">
        <v>4.2</v>
      </c>
      <c r="F53" s="17">
        <v>0.5</v>
      </c>
      <c r="G53" s="17">
        <v>25.8</v>
      </c>
      <c r="H53" s="17">
        <v>126</v>
      </c>
      <c r="I53" s="17">
        <v>0.05</v>
      </c>
      <c r="J53" s="17" t="s">
        <v>34</v>
      </c>
      <c r="K53" s="17" t="s">
        <v>34</v>
      </c>
      <c r="L53" s="17" t="s">
        <v>34</v>
      </c>
      <c r="M53" s="17">
        <v>11</v>
      </c>
      <c r="N53" s="17">
        <v>44.1</v>
      </c>
      <c r="O53" s="17">
        <v>16.2</v>
      </c>
      <c r="P53" s="17">
        <v>0.8</v>
      </c>
    </row>
    <row r="54" spans="1:17" ht="14.25" x14ac:dyDescent="0.2">
      <c r="A54" s="35"/>
      <c r="B54" s="36" t="s">
        <v>37</v>
      </c>
      <c r="C54" s="37">
        <v>70</v>
      </c>
      <c r="D54" s="38">
        <f t="shared" ref="D54:P54" si="5">SUM(D48:D53)</f>
        <v>918</v>
      </c>
      <c r="E54" s="46">
        <f t="shared" si="5"/>
        <v>28.9</v>
      </c>
      <c r="F54" s="46">
        <f t="shared" si="5"/>
        <v>24</v>
      </c>
      <c r="G54" s="46">
        <f t="shared" si="5"/>
        <v>123.9</v>
      </c>
      <c r="H54" s="38">
        <f t="shared" si="5"/>
        <v>869.7</v>
      </c>
      <c r="I54" s="38">
        <f t="shared" si="5"/>
        <v>0.49000000000000005</v>
      </c>
      <c r="J54" s="46">
        <f t="shared" si="5"/>
        <v>18.98</v>
      </c>
      <c r="K54" s="46">
        <f t="shared" si="5"/>
        <v>0.93000000000000016</v>
      </c>
      <c r="L54" s="46">
        <f t="shared" si="5"/>
        <v>11.87</v>
      </c>
      <c r="M54" s="46">
        <f t="shared" si="5"/>
        <v>266.23</v>
      </c>
      <c r="N54" s="46">
        <f t="shared" si="5"/>
        <v>1113.58</v>
      </c>
      <c r="O54" s="46">
        <f t="shared" si="5"/>
        <v>134.56</v>
      </c>
      <c r="P54" s="38">
        <f t="shared" si="5"/>
        <v>7.62</v>
      </c>
    </row>
    <row r="55" spans="1:17" ht="15" x14ac:dyDescent="0.25">
      <c r="A55" s="34"/>
      <c r="B55" s="36" t="s">
        <v>37</v>
      </c>
      <c r="C55" s="37">
        <v>140</v>
      </c>
      <c r="D55" s="44">
        <v>1478</v>
      </c>
      <c r="E55" s="44">
        <v>48.3</v>
      </c>
      <c r="F55" s="44">
        <v>38.4</v>
      </c>
      <c r="G55" s="44">
        <v>212.9</v>
      </c>
      <c r="H55" s="44">
        <v>1461.9</v>
      </c>
      <c r="I55" s="44">
        <v>0.81</v>
      </c>
      <c r="J55" s="44">
        <v>20.95</v>
      </c>
      <c r="K55" s="61">
        <v>1.17</v>
      </c>
      <c r="L55" s="44">
        <v>15.2</v>
      </c>
      <c r="M55" s="44">
        <v>619</v>
      </c>
      <c r="N55" s="44">
        <v>1525.9</v>
      </c>
      <c r="O55" s="44">
        <v>262.2</v>
      </c>
      <c r="P55" s="44">
        <v>13.47</v>
      </c>
    </row>
    <row r="56" spans="1:17" ht="15" x14ac:dyDescent="0.25">
      <c r="A56" s="8"/>
      <c r="B56" s="24" t="s">
        <v>63</v>
      </c>
      <c r="C56" s="48"/>
      <c r="D56" s="4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7" ht="15" x14ac:dyDescent="0.25">
      <c r="A57" s="8"/>
      <c r="B57" s="24" t="s">
        <v>31</v>
      </c>
      <c r="C57" s="50"/>
      <c r="D57" s="51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7" ht="15" x14ac:dyDescent="0.25">
      <c r="A58" s="30" t="s">
        <v>35</v>
      </c>
      <c r="B58" s="33" t="s">
        <v>64</v>
      </c>
      <c r="C58" s="62"/>
      <c r="D58" s="34">
        <v>40</v>
      </c>
      <c r="E58" s="34">
        <v>5.0999999999999996</v>
      </c>
      <c r="F58" s="34">
        <v>4.5999999999999996</v>
      </c>
      <c r="G58" s="34">
        <v>0.3</v>
      </c>
      <c r="H58" s="34">
        <v>63</v>
      </c>
      <c r="I58" s="34">
        <v>0.04</v>
      </c>
      <c r="J58" s="34">
        <v>12</v>
      </c>
      <c r="K58" s="42" t="s">
        <v>34</v>
      </c>
      <c r="L58" s="42" t="s">
        <v>34</v>
      </c>
      <c r="M58" s="34">
        <v>31</v>
      </c>
      <c r="N58" s="34">
        <v>20.399999999999999</v>
      </c>
      <c r="O58" s="34">
        <v>10.199999999999999</v>
      </c>
      <c r="P58" s="34">
        <v>0.78</v>
      </c>
    </row>
    <row r="59" spans="1:17" ht="15" x14ac:dyDescent="0.25">
      <c r="A59" s="34">
        <v>257</v>
      </c>
      <c r="B59" s="33" t="s">
        <v>65</v>
      </c>
      <c r="C59" s="34"/>
      <c r="D59" s="34">
        <v>250</v>
      </c>
      <c r="E59" s="34">
        <v>7.4</v>
      </c>
      <c r="F59" s="34">
        <v>11.5</v>
      </c>
      <c r="G59" s="34">
        <v>38.4</v>
      </c>
      <c r="H59" s="34">
        <v>308.5</v>
      </c>
      <c r="I59" s="34">
        <v>0.2</v>
      </c>
      <c r="J59" s="34">
        <v>0.52</v>
      </c>
      <c r="K59" s="17">
        <v>0.1</v>
      </c>
      <c r="L59" s="34">
        <v>2.34</v>
      </c>
      <c r="M59" s="34">
        <v>80.900000000000006</v>
      </c>
      <c r="N59" s="34">
        <v>69.3</v>
      </c>
      <c r="O59" s="34">
        <v>56.8</v>
      </c>
      <c r="P59" s="34">
        <v>1.82</v>
      </c>
    </row>
    <row r="60" spans="1:17" ht="15" x14ac:dyDescent="0.25">
      <c r="A60" s="30">
        <v>628</v>
      </c>
      <c r="B60" s="33" t="s">
        <v>66</v>
      </c>
      <c r="C60" s="34"/>
      <c r="D60" s="34">
        <v>200</v>
      </c>
      <c r="E60" s="17">
        <v>0.2</v>
      </c>
      <c r="F60" s="17">
        <v>0</v>
      </c>
      <c r="G60" s="17">
        <v>13.3</v>
      </c>
      <c r="H60" s="17">
        <v>52.6</v>
      </c>
      <c r="I60" s="17">
        <v>0</v>
      </c>
      <c r="J60" s="17">
        <v>6</v>
      </c>
      <c r="K60" s="17" t="s">
        <v>34</v>
      </c>
      <c r="L60" s="17" t="s">
        <v>34</v>
      </c>
      <c r="M60" s="17">
        <v>11.6</v>
      </c>
      <c r="N60" s="17">
        <v>4.12</v>
      </c>
      <c r="O60" s="17">
        <v>6.05</v>
      </c>
      <c r="P60" s="17">
        <v>0.34</v>
      </c>
    </row>
    <row r="61" spans="1:17" ht="15" x14ac:dyDescent="0.25">
      <c r="A61" s="30" t="s">
        <v>35</v>
      </c>
      <c r="B61" s="33" t="s">
        <v>48</v>
      </c>
      <c r="C61" s="17"/>
      <c r="D61" s="34">
        <v>60</v>
      </c>
      <c r="E61" s="17">
        <v>1.5</v>
      </c>
      <c r="F61" s="17">
        <v>0.8</v>
      </c>
      <c r="G61" s="17">
        <v>9.9</v>
      </c>
      <c r="H61" s="17">
        <v>126</v>
      </c>
      <c r="I61" s="17">
        <v>0.1</v>
      </c>
      <c r="J61" s="17">
        <v>0</v>
      </c>
      <c r="K61" s="17">
        <v>0</v>
      </c>
      <c r="L61" s="17">
        <v>0</v>
      </c>
      <c r="M61" s="17">
        <v>0.3</v>
      </c>
      <c r="N61" s="17">
        <v>0.2</v>
      </c>
      <c r="O61" s="17">
        <v>0.5</v>
      </c>
      <c r="P61" s="17">
        <v>0.8</v>
      </c>
    </row>
    <row r="62" spans="1:17" ht="14.25" x14ac:dyDescent="0.2">
      <c r="A62" s="35"/>
      <c r="B62" s="36" t="s">
        <v>37</v>
      </c>
      <c r="C62" s="37">
        <v>70</v>
      </c>
      <c r="D62" s="38">
        <f t="shared" ref="D62:P62" si="6">SUM(D58:D61)</f>
        <v>550</v>
      </c>
      <c r="E62" s="38">
        <f t="shared" si="6"/>
        <v>14.2</v>
      </c>
      <c r="F62" s="38">
        <f t="shared" si="6"/>
        <v>16.900000000000002</v>
      </c>
      <c r="G62" s="38">
        <f t="shared" si="6"/>
        <v>61.9</v>
      </c>
      <c r="H62" s="38">
        <f t="shared" si="6"/>
        <v>550.1</v>
      </c>
      <c r="I62" s="38">
        <f t="shared" si="6"/>
        <v>0.34</v>
      </c>
      <c r="J62" s="38">
        <f t="shared" si="6"/>
        <v>18.52</v>
      </c>
      <c r="K62" s="38">
        <f t="shared" si="6"/>
        <v>0.1</v>
      </c>
      <c r="L62" s="38">
        <f t="shared" si="6"/>
        <v>2.34</v>
      </c>
      <c r="M62" s="38">
        <f t="shared" si="6"/>
        <v>123.8</v>
      </c>
      <c r="N62" s="38">
        <f t="shared" si="6"/>
        <v>94.02</v>
      </c>
      <c r="O62" s="38">
        <f t="shared" si="6"/>
        <v>73.55</v>
      </c>
      <c r="P62" s="38">
        <f t="shared" si="6"/>
        <v>3.74</v>
      </c>
    </row>
    <row r="63" spans="1:17" ht="15" x14ac:dyDescent="0.25">
      <c r="A63" s="56"/>
      <c r="B63" s="57" t="s">
        <v>38</v>
      </c>
      <c r="C63" s="56"/>
      <c r="D63" s="58"/>
      <c r="E63" s="34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7" ht="15" x14ac:dyDescent="0.25">
      <c r="A64" s="30">
        <v>38</v>
      </c>
      <c r="B64" s="33" t="s">
        <v>67</v>
      </c>
      <c r="C64" s="34"/>
      <c r="D64" s="34">
        <v>60</v>
      </c>
      <c r="E64" s="34">
        <v>0.5</v>
      </c>
      <c r="F64" s="34">
        <v>4.2</v>
      </c>
      <c r="G64" s="34">
        <v>6.2</v>
      </c>
      <c r="H64" s="34">
        <v>64.599999999999994</v>
      </c>
      <c r="I64" s="34">
        <v>0.08</v>
      </c>
      <c r="J64" s="34">
        <v>22</v>
      </c>
      <c r="K64" s="42" t="s">
        <v>34</v>
      </c>
      <c r="L64" s="42">
        <v>0.05</v>
      </c>
      <c r="M64" s="34">
        <v>51</v>
      </c>
      <c r="N64" s="34">
        <v>95</v>
      </c>
      <c r="O64" s="34">
        <v>24.38</v>
      </c>
      <c r="P64" s="34">
        <v>0.75</v>
      </c>
    </row>
    <row r="65" spans="1:17" ht="15" x14ac:dyDescent="0.25">
      <c r="A65" s="34">
        <v>129</v>
      </c>
      <c r="B65" s="33" t="s">
        <v>68</v>
      </c>
      <c r="C65" s="34"/>
      <c r="D65" s="34">
        <v>250</v>
      </c>
      <c r="E65" s="34">
        <v>1.67</v>
      </c>
      <c r="F65" s="34">
        <v>5.0999999999999996</v>
      </c>
      <c r="G65" s="34">
        <v>16.5</v>
      </c>
      <c r="H65" s="34">
        <v>118</v>
      </c>
      <c r="I65" s="34">
        <v>0.03</v>
      </c>
      <c r="J65" s="34">
        <v>4.25</v>
      </c>
      <c r="K65" s="17">
        <v>0.03</v>
      </c>
      <c r="L65" s="34" t="s">
        <v>34</v>
      </c>
      <c r="M65" s="34">
        <v>44.7</v>
      </c>
      <c r="N65" s="34">
        <v>36.9</v>
      </c>
      <c r="O65" s="34">
        <v>38</v>
      </c>
      <c r="P65" s="34">
        <v>41.55</v>
      </c>
    </row>
    <row r="66" spans="1:17" ht="15" x14ac:dyDescent="0.25">
      <c r="A66" s="30">
        <v>443</v>
      </c>
      <c r="B66" s="33" t="s">
        <v>69</v>
      </c>
      <c r="C66" s="43"/>
      <c r="D66" s="34">
        <v>325</v>
      </c>
      <c r="E66" s="17">
        <v>26.5</v>
      </c>
      <c r="F66" s="34">
        <v>14.4</v>
      </c>
      <c r="G66" s="34">
        <v>33.299999999999997</v>
      </c>
      <c r="H66" s="34">
        <v>369</v>
      </c>
      <c r="I66" s="34">
        <v>0.02</v>
      </c>
      <c r="J66" s="34">
        <v>0.36</v>
      </c>
      <c r="K66" s="17">
        <v>0.09</v>
      </c>
      <c r="L66" s="17">
        <v>1.53</v>
      </c>
      <c r="M66" s="34">
        <v>12.6</v>
      </c>
      <c r="N66" s="34">
        <v>225</v>
      </c>
      <c r="O66" s="34">
        <v>15.03</v>
      </c>
      <c r="P66" s="34">
        <v>1.53</v>
      </c>
    </row>
    <row r="67" spans="1:17" ht="15" x14ac:dyDescent="0.25">
      <c r="A67" s="30">
        <v>646</v>
      </c>
      <c r="B67" s="33" t="s">
        <v>70</v>
      </c>
      <c r="C67" s="43"/>
      <c r="D67" s="34">
        <v>200</v>
      </c>
      <c r="E67" s="17">
        <v>0.14000000000000001</v>
      </c>
      <c r="F67" s="34">
        <v>0.04</v>
      </c>
      <c r="G67" s="34">
        <v>27.55</v>
      </c>
      <c r="H67" s="34">
        <v>110</v>
      </c>
      <c r="I67" s="34">
        <v>0.01</v>
      </c>
      <c r="J67" s="34">
        <v>2</v>
      </c>
      <c r="K67" s="42" t="s">
        <v>34</v>
      </c>
      <c r="L67" s="42" t="s">
        <v>34</v>
      </c>
      <c r="M67" s="34">
        <v>8.4</v>
      </c>
      <c r="N67" s="34">
        <v>9</v>
      </c>
      <c r="O67" s="34">
        <v>5</v>
      </c>
      <c r="P67" s="34">
        <v>0.2</v>
      </c>
    </row>
    <row r="68" spans="1:17" ht="15" x14ac:dyDescent="0.25">
      <c r="A68" s="30" t="s">
        <v>35</v>
      </c>
      <c r="B68" s="33" t="s">
        <v>44</v>
      </c>
      <c r="C68" s="63"/>
      <c r="D68" s="52">
        <v>60</v>
      </c>
      <c r="E68" s="17">
        <v>4.2</v>
      </c>
      <c r="F68" s="17">
        <v>0.5</v>
      </c>
      <c r="G68" s="17">
        <v>25.8</v>
      </c>
      <c r="H68" s="17">
        <v>126</v>
      </c>
      <c r="I68" s="17">
        <v>0.05</v>
      </c>
      <c r="J68" s="17" t="s">
        <v>34</v>
      </c>
      <c r="K68" s="17" t="s">
        <v>34</v>
      </c>
      <c r="L68" s="17" t="s">
        <v>34</v>
      </c>
      <c r="M68" s="17">
        <v>11</v>
      </c>
      <c r="N68" s="17">
        <v>44.1</v>
      </c>
      <c r="O68" s="17">
        <v>16.2</v>
      </c>
      <c r="P68" s="17">
        <v>0.8</v>
      </c>
      <c r="Q68" s="5"/>
    </row>
    <row r="69" spans="1:17" ht="15" x14ac:dyDescent="0.25">
      <c r="A69" s="33"/>
      <c r="B69" s="36" t="s">
        <v>37</v>
      </c>
      <c r="C69" s="37">
        <v>70</v>
      </c>
      <c r="D69" s="44">
        <v>860</v>
      </c>
      <c r="E69" s="64">
        <f t="shared" ref="E69:P69" si="7">SUM(E64:E68)</f>
        <v>33.010000000000005</v>
      </c>
      <c r="F69" s="44">
        <f t="shared" si="7"/>
        <v>24.240000000000002</v>
      </c>
      <c r="G69" s="44">
        <f t="shared" si="7"/>
        <v>109.35</v>
      </c>
      <c r="H69" s="44">
        <f t="shared" si="7"/>
        <v>787.6</v>
      </c>
      <c r="I69" s="44">
        <f t="shared" si="7"/>
        <v>0.19</v>
      </c>
      <c r="J69" s="44">
        <f t="shared" si="7"/>
        <v>28.61</v>
      </c>
      <c r="K69" s="44">
        <f t="shared" si="7"/>
        <v>0.12</v>
      </c>
      <c r="L69" s="44">
        <f t="shared" si="7"/>
        <v>1.58</v>
      </c>
      <c r="M69" s="44">
        <f t="shared" si="7"/>
        <v>127.7</v>
      </c>
      <c r="N69" s="44">
        <f t="shared" si="7"/>
        <v>410</v>
      </c>
      <c r="O69" s="44">
        <f t="shared" si="7"/>
        <v>98.61</v>
      </c>
      <c r="P69" s="44">
        <f t="shared" si="7"/>
        <v>44.83</v>
      </c>
      <c r="Q69" s="5"/>
    </row>
    <row r="70" spans="1:17" ht="14.25" x14ac:dyDescent="0.2">
      <c r="A70" s="35"/>
      <c r="B70" s="36" t="s">
        <v>37</v>
      </c>
      <c r="C70" s="37">
        <v>140</v>
      </c>
      <c r="D70" s="65">
        <v>1410</v>
      </c>
      <c r="E70" s="46">
        <v>47.2</v>
      </c>
      <c r="F70" s="66">
        <v>41.1</v>
      </c>
      <c r="G70" s="46">
        <v>170.9</v>
      </c>
      <c r="H70" s="46">
        <v>1316.2</v>
      </c>
      <c r="I70" s="38">
        <v>0.53</v>
      </c>
      <c r="J70" s="46">
        <v>47.1</v>
      </c>
      <c r="K70" s="38">
        <v>0.22</v>
      </c>
      <c r="L70" s="38">
        <v>3.92</v>
      </c>
      <c r="M70" s="46">
        <v>251.8</v>
      </c>
      <c r="N70" s="38">
        <v>504.02</v>
      </c>
      <c r="O70" s="38">
        <v>172.15</v>
      </c>
      <c r="P70" s="38">
        <v>48.54</v>
      </c>
      <c r="Q70" s="5"/>
    </row>
    <row r="71" spans="1:17" ht="15" x14ac:dyDescent="0.25">
      <c r="A71" s="67"/>
      <c r="B71" s="68" t="s">
        <v>71</v>
      </c>
      <c r="C71" s="69"/>
      <c r="D71" s="70"/>
      <c r="P71" s="71"/>
      <c r="Q71" s="5"/>
    </row>
    <row r="72" spans="1:17" ht="15" x14ac:dyDescent="0.25">
      <c r="A72" s="67"/>
      <c r="B72" s="68" t="s">
        <v>31</v>
      </c>
      <c r="C72" s="72"/>
      <c r="D72" s="73"/>
      <c r="P72" s="71"/>
      <c r="Q72" s="5"/>
    </row>
    <row r="73" spans="1:17" ht="15" x14ac:dyDescent="0.25">
      <c r="A73" s="60">
        <v>472</v>
      </c>
      <c r="B73" s="74" t="s">
        <v>72</v>
      </c>
      <c r="C73" s="60"/>
      <c r="D73" s="75">
        <v>200</v>
      </c>
      <c r="E73" s="76">
        <v>3.7</v>
      </c>
      <c r="F73" s="77">
        <v>6.1</v>
      </c>
      <c r="G73" s="77">
        <v>22.2</v>
      </c>
      <c r="H73" s="77">
        <v>159.1</v>
      </c>
      <c r="I73" s="77">
        <v>0.02</v>
      </c>
      <c r="J73" s="77">
        <v>6.6</v>
      </c>
      <c r="K73" s="17" t="s">
        <v>34</v>
      </c>
      <c r="L73" s="17" t="s">
        <v>34</v>
      </c>
      <c r="M73" s="77">
        <v>24.42</v>
      </c>
      <c r="N73" s="77">
        <v>28.38</v>
      </c>
      <c r="O73" s="77">
        <v>28.38</v>
      </c>
      <c r="P73" s="77">
        <v>0.92</v>
      </c>
      <c r="Q73" s="5"/>
    </row>
    <row r="74" spans="1:17" ht="15" x14ac:dyDescent="0.25">
      <c r="A74" s="30">
        <v>416</v>
      </c>
      <c r="B74" s="74" t="s">
        <v>51</v>
      </c>
      <c r="C74" s="75"/>
      <c r="D74" s="78" t="s">
        <v>73</v>
      </c>
      <c r="E74" s="34">
        <v>14.8</v>
      </c>
      <c r="F74" s="34">
        <v>12.2</v>
      </c>
      <c r="G74" s="34">
        <v>22.2</v>
      </c>
      <c r="H74" s="34">
        <v>280</v>
      </c>
      <c r="I74" s="34">
        <v>0.03</v>
      </c>
      <c r="J74" s="34">
        <v>1.4</v>
      </c>
      <c r="K74" s="42">
        <v>7.0000000000000007E-2</v>
      </c>
      <c r="L74" s="42">
        <v>0.43</v>
      </c>
      <c r="M74" s="34">
        <v>59.9</v>
      </c>
      <c r="N74" s="34">
        <v>218.28</v>
      </c>
      <c r="O74" s="34">
        <v>37.200000000000003</v>
      </c>
      <c r="P74" s="34">
        <v>2.81</v>
      </c>
      <c r="Q74" s="5"/>
    </row>
    <row r="75" spans="1:17" ht="15" x14ac:dyDescent="0.25">
      <c r="A75" s="30">
        <v>1024</v>
      </c>
      <c r="B75" s="33" t="s">
        <v>74</v>
      </c>
      <c r="C75" s="79"/>
      <c r="D75" s="34">
        <v>200</v>
      </c>
      <c r="E75" s="17">
        <v>3.6</v>
      </c>
      <c r="F75" s="17">
        <v>2.7</v>
      </c>
      <c r="G75" s="17">
        <v>28.4</v>
      </c>
      <c r="H75" s="17">
        <v>152</v>
      </c>
      <c r="I75" s="17">
        <v>0.02</v>
      </c>
      <c r="J75" s="17">
        <v>3.6</v>
      </c>
      <c r="K75" s="17" t="s">
        <v>34</v>
      </c>
      <c r="L75" s="17" t="s">
        <v>34</v>
      </c>
      <c r="M75" s="17">
        <v>5.7</v>
      </c>
      <c r="N75" s="17">
        <v>10.5</v>
      </c>
      <c r="O75" s="17">
        <v>1.02</v>
      </c>
      <c r="P75" s="17">
        <v>0.05</v>
      </c>
      <c r="Q75" s="5"/>
    </row>
    <row r="76" spans="1:17" ht="15" x14ac:dyDescent="0.25">
      <c r="A76" s="30" t="s">
        <v>35</v>
      </c>
      <c r="B76" s="33" t="s">
        <v>48</v>
      </c>
      <c r="C76" s="17"/>
      <c r="D76" s="34">
        <v>60</v>
      </c>
      <c r="E76" s="17">
        <v>1.5</v>
      </c>
      <c r="F76" s="17">
        <v>0.8</v>
      </c>
      <c r="G76" s="17">
        <v>9.9</v>
      </c>
      <c r="H76" s="17">
        <v>126</v>
      </c>
      <c r="I76" s="17">
        <v>0.1</v>
      </c>
      <c r="J76" s="17">
        <v>0</v>
      </c>
      <c r="K76" s="17">
        <v>0</v>
      </c>
      <c r="L76" s="17">
        <v>0</v>
      </c>
      <c r="M76" s="17">
        <v>0.3</v>
      </c>
      <c r="N76" s="17">
        <v>0.2</v>
      </c>
      <c r="O76" s="17">
        <v>0.5</v>
      </c>
      <c r="P76" s="17">
        <v>0.8</v>
      </c>
      <c r="Q76" s="5"/>
    </row>
    <row r="77" spans="1:17" ht="14.25" x14ac:dyDescent="0.2">
      <c r="A77" s="35"/>
      <c r="B77" s="36" t="s">
        <v>37</v>
      </c>
      <c r="C77" s="37">
        <v>70</v>
      </c>
      <c r="D77" s="38">
        <v>550</v>
      </c>
      <c r="E77" s="53">
        <f t="shared" ref="E77:P77" si="8">SUM(E73:E76)</f>
        <v>23.6</v>
      </c>
      <c r="F77" s="38">
        <f t="shared" si="8"/>
        <v>21.799999999999997</v>
      </c>
      <c r="G77" s="38">
        <f t="shared" si="8"/>
        <v>82.7</v>
      </c>
      <c r="H77" s="38">
        <f t="shared" si="8"/>
        <v>717.1</v>
      </c>
      <c r="I77" s="38">
        <f t="shared" si="8"/>
        <v>0.17</v>
      </c>
      <c r="J77" s="38">
        <f t="shared" si="8"/>
        <v>11.6</v>
      </c>
      <c r="K77" s="38">
        <f t="shared" si="8"/>
        <v>7.0000000000000007E-2</v>
      </c>
      <c r="L77" s="38">
        <f t="shared" si="8"/>
        <v>0.43</v>
      </c>
      <c r="M77" s="38">
        <f t="shared" si="8"/>
        <v>90.32</v>
      </c>
      <c r="N77" s="38">
        <f t="shared" si="8"/>
        <v>257.35999999999996</v>
      </c>
      <c r="O77" s="38">
        <f t="shared" si="8"/>
        <v>67.099999999999994</v>
      </c>
      <c r="P77" s="38">
        <f t="shared" si="8"/>
        <v>4.58</v>
      </c>
      <c r="Q77" s="5"/>
    </row>
    <row r="78" spans="1:17" ht="15" x14ac:dyDescent="0.25">
      <c r="A78" s="35"/>
      <c r="B78" s="57" t="s">
        <v>38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5"/>
    </row>
    <row r="79" spans="1:17" ht="15" x14ac:dyDescent="0.25">
      <c r="A79" s="34">
        <v>60</v>
      </c>
      <c r="B79" s="33" t="s">
        <v>75</v>
      </c>
      <c r="C79" s="34"/>
      <c r="D79" s="34">
        <v>100</v>
      </c>
      <c r="E79" s="34">
        <v>2.2999999999999998</v>
      </c>
      <c r="F79" s="34">
        <v>5.2</v>
      </c>
      <c r="G79" s="34">
        <v>6.6</v>
      </c>
      <c r="H79" s="34">
        <v>84</v>
      </c>
      <c r="I79" s="34">
        <v>7.0000000000000007E-2</v>
      </c>
      <c r="J79" s="34">
        <v>9.5</v>
      </c>
      <c r="K79" s="42">
        <v>0.02</v>
      </c>
      <c r="L79" s="42">
        <v>0.41</v>
      </c>
      <c r="M79" s="34">
        <v>35.15</v>
      </c>
      <c r="N79" s="34">
        <v>65.2</v>
      </c>
      <c r="O79" s="34">
        <v>33.9</v>
      </c>
      <c r="P79" s="34">
        <v>0.6</v>
      </c>
      <c r="Q79" s="5"/>
    </row>
    <row r="80" spans="1:17" ht="15" x14ac:dyDescent="0.25">
      <c r="A80" s="34">
        <v>131</v>
      </c>
      <c r="B80" s="33" t="s">
        <v>59</v>
      </c>
      <c r="C80" s="34"/>
      <c r="D80" s="34">
        <v>250</v>
      </c>
      <c r="E80" s="34">
        <v>2.4</v>
      </c>
      <c r="F80" s="34">
        <v>2.8</v>
      </c>
      <c r="G80" s="34">
        <v>24.4</v>
      </c>
      <c r="H80" s="34">
        <v>132</v>
      </c>
      <c r="I80" s="34">
        <v>0.11</v>
      </c>
      <c r="J80" s="34">
        <v>9.67</v>
      </c>
      <c r="K80" s="42" t="s">
        <v>34</v>
      </c>
      <c r="L80" s="42">
        <v>0.13</v>
      </c>
      <c r="M80" s="34">
        <v>64.3</v>
      </c>
      <c r="N80" s="34">
        <v>75.599999999999994</v>
      </c>
      <c r="O80" s="34">
        <v>19.2</v>
      </c>
      <c r="P80" s="34">
        <v>2.37</v>
      </c>
      <c r="Q80" s="5"/>
    </row>
    <row r="81" spans="1:17" ht="15" x14ac:dyDescent="0.25">
      <c r="A81" s="30">
        <v>401</v>
      </c>
      <c r="B81" s="33" t="s">
        <v>76</v>
      </c>
      <c r="C81" s="34"/>
      <c r="D81" s="34">
        <v>125</v>
      </c>
      <c r="E81" s="34">
        <v>18.7</v>
      </c>
      <c r="F81" s="34">
        <v>8</v>
      </c>
      <c r="G81" s="34">
        <v>3.8</v>
      </c>
      <c r="H81" s="34">
        <v>164</v>
      </c>
      <c r="I81" s="34">
        <v>0.09</v>
      </c>
      <c r="J81" s="34">
        <v>0.72</v>
      </c>
      <c r="K81" s="42">
        <v>7.0000000000000007E-2</v>
      </c>
      <c r="L81" s="42">
        <v>0</v>
      </c>
      <c r="M81" s="34">
        <v>9.7799999999999994</v>
      </c>
      <c r="N81" s="34">
        <v>280</v>
      </c>
      <c r="O81" s="34">
        <v>43.5</v>
      </c>
      <c r="P81" s="34">
        <v>2.8</v>
      </c>
    </row>
    <row r="82" spans="1:17" ht="15" x14ac:dyDescent="0.25">
      <c r="A82" s="30">
        <v>465</v>
      </c>
      <c r="B82" s="33" t="s">
        <v>77</v>
      </c>
      <c r="C82" s="34"/>
      <c r="D82" s="34">
        <v>200</v>
      </c>
      <c r="E82" s="17">
        <v>3.8</v>
      </c>
      <c r="F82" s="17">
        <v>6.1</v>
      </c>
      <c r="G82" s="17">
        <v>41.4</v>
      </c>
      <c r="H82" s="17">
        <v>235.7</v>
      </c>
      <c r="I82" s="34">
        <v>0.03</v>
      </c>
      <c r="J82" s="34">
        <v>1.4</v>
      </c>
      <c r="K82" s="42">
        <v>7.0000000000000007E-2</v>
      </c>
      <c r="L82" s="42">
        <v>0.43</v>
      </c>
      <c r="M82" s="34">
        <v>59.9</v>
      </c>
      <c r="N82" s="34">
        <v>218.28</v>
      </c>
      <c r="O82" s="34">
        <v>37.200000000000003</v>
      </c>
      <c r="P82" s="34">
        <v>2.81</v>
      </c>
    </row>
    <row r="83" spans="1:17" ht="15" x14ac:dyDescent="0.25">
      <c r="A83" s="30">
        <v>646</v>
      </c>
      <c r="B83" s="33" t="s">
        <v>78</v>
      </c>
      <c r="C83" s="34"/>
      <c r="D83" s="34">
        <v>200</v>
      </c>
      <c r="E83" s="34">
        <v>0.14000000000000001</v>
      </c>
      <c r="F83" s="34">
        <v>0.04</v>
      </c>
      <c r="G83" s="34">
        <v>27.55</v>
      </c>
      <c r="H83" s="34">
        <v>110</v>
      </c>
      <c r="I83" s="34">
        <v>0.01</v>
      </c>
      <c r="J83" s="34">
        <v>2</v>
      </c>
      <c r="K83" s="42" t="s">
        <v>34</v>
      </c>
      <c r="L83" s="42" t="s">
        <v>34</v>
      </c>
      <c r="M83" s="34">
        <v>8.4</v>
      </c>
      <c r="N83" s="34">
        <v>9</v>
      </c>
      <c r="O83" s="34">
        <v>5</v>
      </c>
      <c r="P83" s="34">
        <v>0.2</v>
      </c>
    </row>
    <row r="84" spans="1:17" ht="15" x14ac:dyDescent="0.25">
      <c r="A84" s="30" t="s">
        <v>35</v>
      </c>
      <c r="B84" s="33" t="s">
        <v>44</v>
      </c>
      <c r="C84" s="63"/>
      <c r="D84" s="52">
        <v>60</v>
      </c>
      <c r="E84" s="17">
        <v>4.2</v>
      </c>
      <c r="F84" s="17">
        <v>0.5</v>
      </c>
      <c r="G84" s="17">
        <v>25.8</v>
      </c>
      <c r="H84" s="17">
        <v>126</v>
      </c>
      <c r="I84" s="17">
        <v>0.05</v>
      </c>
      <c r="J84" s="17" t="s">
        <v>34</v>
      </c>
      <c r="K84" s="17" t="s">
        <v>34</v>
      </c>
      <c r="L84" s="17" t="s">
        <v>34</v>
      </c>
      <c r="M84" s="17">
        <v>11</v>
      </c>
      <c r="N84" s="17">
        <v>44.1</v>
      </c>
      <c r="O84" s="17">
        <v>16.2</v>
      </c>
      <c r="P84" s="17">
        <v>0.8</v>
      </c>
    </row>
    <row r="85" spans="1:17" ht="15" x14ac:dyDescent="0.25">
      <c r="A85" s="33"/>
      <c r="B85" s="36" t="s">
        <v>37</v>
      </c>
      <c r="C85" s="37">
        <v>70</v>
      </c>
      <c r="D85" s="44">
        <f t="shared" ref="D85:P85" si="9">SUM(D79:D84)</f>
        <v>935</v>
      </c>
      <c r="E85" s="44">
        <f t="shared" si="9"/>
        <v>31.54</v>
      </c>
      <c r="F85" s="44">
        <f t="shared" si="9"/>
        <v>22.64</v>
      </c>
      <c r="G85" s="44">
        <f t="shared" si="9"/>
        <v>129.54999999999998</v>
      </c>
      <c r="H85" s="44">
        <f t="shared" si="9"/>
        <v>851.7</v>
      </c>
      <c r="I85" s="44">
        <f t="shared" si="9"/>
        <v>0.36000000000000004</v>
      </c>
      <c r="J85" s="44">
        <f t="shared" si="9"/>
        <v>23.29</v>
      </c>
      <c r="K85" s="44">
        <f t="shared" si="9"/>
        <v>0.16000000000000003</v>
      </c>
      <c r="L85" s="44">
        <f t="shared" si="9"/>
        <v>0.97</v>
      </c>
      <c r="M85" s="44">
        <f t="shared" si="9"/>
        <v>188.53</v>
      </c>
      <c r="N85" s="44">
        <f t="shared" si="9"/>
        <v>692.18000000000006</v>
      </c>
      <c r="O85" s="44">
        <f t="shared" si="9"/>
        <v>155</v>
      </c>
      <c r="P85" s="44">
        <f t="shared" si="9"/>
        <v>9.58</v>
      </c>
    </row>
    <row r="86" spans="1:17" ht="14.25" x14ac:dyDescent="0.2">
      <c r="A86" s="35"/>
      <c r="B86" s="36" t="s">
        <v>37</v>
      </c>
      <c r="C86" s="37">
        <v>140</v>
      </c>
      <c r="D86" s="38">
        <v>1485</v>
      </c>
      <c r="E86" s="46">
        <v>53.2</v>
      </c>
      <c r="F86" s="46">
        <v>41.4</v>
      </c>
      <c r="G86" s="46">
        <v>195.1</v>
      </c>
      <c r="H86" s="38">
        <v>1402.1</v>
      </c>
      <c r="I86" s="38">
        <v>0.53</v>
      </c>
      <c r="J86" s="46">
        <v>34.9</v>
      </c>
      <c r="K86" s="38">
        <v>0.23</v>
      </c>
      <c r="L86" s="38">
        <v>1.4</v>
      </c>
      <c r="M86" s="46">
        <v>279.32</v>
      </c>
      <c r="N86" s="46">
        <v>949.6</v>
      </c>
      <c r="O86" s="46">
        <v>222.1</v>
      </c>
      <c r="P86" s="38">
        <v>14.16</v>
      </c>
    </row>
    <row r="87" spans="1:17" ht="15" x14ac:dyDescent="0.25">
      <c r="A87" s="8"/>
      <c r="B87" s="24" t="s">
        <v>79</v>
      </c>
      <c r="C87" s="25"/>
      <c r="D87" s="2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27"/>
    </row>
    <row r="88" spans="1:17" ht="15" x14ac:dyDescent="0.25">
      <c r="A88" s="8"/>
      <c r="B88" s="28" t="s">
        <v>31</v>
      </c>
      <c r="C88" s="25"/>
      <c r="D88" s="29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27"/>
    </row>
    <row r="89" spans="1:17" ht="15" x14ac:dyDescent="0.25">
      <c r="A89" s="30" t="s">
        <v>35</v>
      </c>
      <c r="B89" s="33" t="s">
        <v>80</v>
      </c>
      <c r="C89" s="80"/>
      <c r="D89" s="34">
        <v>40</v>
      </c>
      <c r="E89" s="34">
        <v>0</v>
      </c>
      <c r="F89" s="34">
        <v>16.399999999999999</v>
      </c>
      <c r="G89" s="34">
        <v>0.3</v>
      </c>
      <c r="H89" s="34">
        <v>150</v>
      </c>
      <c r="I89" s="34">
        <v>0.04</v>
      </c>
      <c r="J89" s="34">
        <v>12</v>
      </c>
      <c r="K89" s="42" t="s">
        <v>34</v>
      </c>
      <c r="L89" s="42" t="s">
        <v>34</v>
      </c>
      <c r="M89" s="34">
        <v>31</v>
      </c>
      <c r="N89" s="34">
        <v>20.399999999999999</v>
      </c>
      <c r="O89" s="34">
        <v>10.199999999999999</v>
      </c>
      <c r="P89" s="34">
        <v>0.78</v>
      </c>
      <c r="Q89" s="5"/>
    </row>
    <row r="90" spans="1:17" ht="15" x14ac:dyDescent="0.25">
      <c r="A90" s="34">
        <v>257</v>
      </c>
      <c r="B90" s="33" t="s">
        <v>65</v>
      </c>
      <c r="C90" s="34"/>
      <c r="D90" s="34">
        <v>250</v>
      </c>
      <c r="E90" s="34">
        <v>10.1</v>
      </c>
      <c r="F90" s="34">
        <v>12</v>
      </c>
      <c r="G90" s="34">
        <v>54.9</v>
      </c>
      <c r="H90" s="34">
        <v>369</v>
      </c>
      <c r="I90" s="34">
        <v>0.2</v>
      </c>
      <c r="J90" s="34">
        <v>0.52</v>
      </c>
      <c r="K90" s="17">
        <v>0.1</v>
      </c>
      <c r="L90" s="34">
        <v>2.34</v>
      </c>
      <c r="M90" s="34">
        <v>80.900000000000006</v>
      </c>
      <c r="N90" s="34">
        <v>69.3</v>
      </c>
      <c r="O90" s="34">
        <v>56.8</v>
      </c>
      <c r="P90" s="34">
        <v>1.82</v>
      </c>
    </row>
    <row r="91" spans="1:17" ht="15" x14ac:dyDescent="0.25">
      <c r="A91" s="30">
        <v>629</v>
      </c>
      <c r="B91" s="33" t="s">
        <v>33</v>
      </c>
      <c r="C91" s="79"/>
      <c r="D91" s="34">
        <v>200</v>
      </c>
      <c r="E91" s="17">
        <v>0.2</v>
      </c>
      <c r="F91" s="17">
        <v>0</v>
      </c>
      <c r="G91" s="17">
        <v>13.3</v>
      </c>
      <c r="H91" s="17">
        <v>52.6</v>
      </c>
      <c r="I91" s="17">
        <v>0.02</v>
      </c>
      <c r="J91" s="17">
        <v>3.6</v>
      </c>
      <c r="K91" s="17" t="s">
        <v>34</v>
      </c>
      <c r="L91" s="17" t="s">
        <v>34</v>
      </c>
      <c r="M91" s="17">
        <v>5.7</v>
      </c>
      <c r="N91" s="17">
        <v>10.5</v>
      </c>
      <c r="O91" s="17">
        <v>1.02</v>
      </c>
      <c r="P91" s="17">
        <v>0.05</v>
      </c>
    </row>
    <row r="92" spans="1:17" ht="15" x14ac:dyDescent="0.25">
      <c r="A92" s="30" t="s">
        <v>35</v>
      </c>
      <c r="B92" s="33" t="s">
        <v>48</v>
      </c>
      <c r="C92" s="17"/>
      <c r="D92" s="34">
        <v>60</v>
      </c>
      <c r="E92" s="17">
        <v>1.5</v>
      </c>
      <c r="F92" s="17">
        <v>0.8</v>
      </c>
      <c r="G92" s="17">
        <v>9.9</v>
      </c>
      <c r="H92" s="17">
        <v>126</v>
      </c>
      <c r="I92" s="17">
        <v>0.1</v>
      </c>
      <c r="J92" s="17">
        <v>0</v>
      </c>
      <c r="K92" s="17">
        <v>0</v>
      </c>
      <c r="L92" s="17">
        <v>0</v>
      </c>
      <c r="M92" s="17">
        <v>0.3</v>
      </c>
      <c r="N92" s="17">
        <v>0.2</v>
      </c>
      <c r="O92" s="17">
        <v>0.5</v>
      </c>
      <c r="P92" s="17">
        <v>0.8</v>
      </c>
    </row>
    <row r="93" spans="1:17" ht="14.25" x14ac:dyDescent="0.2">
      <c r="A93" s="35"/>
      <c r="B93" s="36" t="s">
        <v>37</v>
      </c>
      <c r="C93" s="37">
        <v>70</v>
      </c>
      <c r="D93" s="38">
        <f>SUM(D89:D92)</f>
        <v>550</v>
      </c>
      <c r="E93" s="38">
        <v>15.85</v>
      </c>
      <c r="F93" s="38">
        <v>16.899999999999999</v>
      </c>
      <c r="G93" s="38">
        <f t="shared" ref="G93:P93" si="10">SUM(G89:G92)</f>
        <v>78.400000000000006</v>
      </c>
      <c r="H93" s="38">
        <f t="shared" si="10"/>
        <v>697.6</v>
      </c>
      <c r="I93" s="38">
        <f t="shared" si="10"/>
        <v>0.36</v>
      </c>
      <c r="J93" s="38">
        <f t="shared" si="10"/>
        <v>16.12</v>
      </c>
      <c r="K93" s="38">
        <f t="shared" si="10"/>
        <v>0.1</v>
      </c>
      <c r="L93" s="38">
        <f t="shared" si="10"/>
        <v>2.34</v>
      </c>
      <c r="M93" s="38">
        <f t="shared" si="10"/>
        <v>117.9</v>
      </c>
      <c r="N93" s="38">
        <f t="shared" si="10"/>
        <v>100.39999999999999</v>
      </c>
      <c r="O93" s="38">
        <f t="shared" si="10"/>
        <v>68.52</v>
      </c>
      <c r="P93" s="38">
        <f t="shared" si="10"/>
        <v>3.45</v>
      </c>
    </row>
    <row r="94" spans="1:17" ht="15" x14ac:dyDescent="0.25">
      <c r="A94" s="17"/>
      <c r="B94" s="39" t="s">
        <v>38</v>
      </c>
      <c r="C94" s="17"/>
      <c r="D94" s="40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</row>
    <row r="95" spans="1:17" ht="15" x14ac:dyDescent="0.25">
      <c r="A95" s="30">
        <v>75</v>
      </c>
      <c r="B95" s="33" t="s">
        <v>58</v>
      </c>
      <c r="C95" s="34"/>
      <c r="D95" s="34">
        <v>100</v>
      </c>
      <c r="E95" s="34">
        <v>1</v>
      </c>
      <c r="F95" s="34">
        <v>3.6</v>
      </c>
      <c r="G95" s="34">
        <v>6.6</v>
      </c>
      <c r="H95" s="34">
        <v>104</v>
      </c>
      <c r="I95" s="34">
        <v>0.04</v>
      </c>
      <c r="J95" s="34">
        <v>6.3</v>
      </c>
      <c r="K95" s="42">
        <v>0.5</v>
      </c>
      <c r="L95" s="42">
        <v>4.5</v>
      </c>
      <c r="M95" s="34">
        <v>34.200000000000003</v>
      </c>
      <c r="N95" s="34">
        <v>136</v>
      </c>
      <c r="O95" s="34">
        <v>18</v>
      </c>
      <c r="P95" s="34">
        <v>0.86</v>
      </c>
    </row>
    <row r="96" spans="1:17" ht="15" x14ac:dyDescent="0.25">
      <c r="A96" s="30">
        <v>151</v>
      </c>
      <c r="B96" s="33" t="s">
        <v>81</v>
      </c>
      <c r="C96" s="30"/>
      <c r="D96" s="34">
        <v>250</v>
      </c>
      <c r="E96" s="34">
        <v>2.6</v>
      </c>
      <c r="F96" s="34">
        <v>5.6</v>
      </c>
      <c r="G96" s="34">
        <v>13.4</v>
      </c>
      <c r="H96" s="34">
        <v>113.8</v>
      </c>
      <c r="I96" s="34">
        <v>0.08</v>
      </c>
      <c r="J96" s="34">
        <v>22</v>
      </c>
      <c r="K96" s="42" t="s">
        <v>34</v>
      </c>
      <c r="L96" s="42">
        <v>0.05</v>
      </c>
      <c r="M96" s="34">
        <v>51</v>
      </c>
      <c r="N96" s="34">
        <v>95</v>
      </c>
      <c r="O96" s="34">
        <v>24.38</v>
      </c>
      <c r="P96" s="34">
        <v>0.75</v>
      </c>
    </row>
    <row r="97" spans="1:17" ht="15" x14ac:dyDescent="0.25">
      <c r="A97" s="30">
        <v>422</v>
      </c>
      <c r="B97" s="33" t="s">
        <v>82</v>
      </c>
      <c r="C97" s="34"/>
      <c r="D97" s="34">
        <v>110</v>
      </c>
      <c r="E97" s="34">
        <v>11.9</v>
      </c>
      <c r="F97" s="34">
        <v>15.27</v>
      </c>
      <c r="G97" s="34">
        <v>10.44</v>
      </c>
      <c r="H97" s="34">
        <v>226.8</v>
      </c>
      <c r="I97" s="34">
        <v>0.02</v>
      </c>
      <c r="J97" s="34">
        <v>0.36</v>
      </c>
      <c r="K97" s="17">
        <v>0.09</v>
      </c>
      <c r="L97" s="17">
        <v>1.53</v>
      </c>
      <c r="M97" s="34">
        <v>12.6</v>
      </c>
      <c r="N97" s="34">
        <v>225</v>
      </c>
      <c r="O97" s="34">
        <v>15.03</v>
      </c>
      <c r="P97" s="34">
        <v>51.3</v>
      </c>
      <c r="Q97" s="5"/>
    </row>
    <row r="98" spans="1:17" ht="15" x14ac:dyDescent="0.25">
      <c r="A98" s="60">
        <v>472</v>
      </c>
      <c r="B98" s="74" t="s">
        <v>72</v>
      </c>
      <c r="C98" s="60"/>
      <c r="D98" s="75">
        <v>200</v>
      </c>
      <c r="E98" s="76">
        <v>3.1</v>
      </c>
      <c r="F98" s="77">
        <v>5.0999999999999996</v>
      </c>
      <c r="G98" s="77">
        <v>18.600000000000001</v>
      </c>
      <c r="H98" s="77">
        <v>132.6</v>
      </c>
      <c r="I98" s="77">
        <v>0.02</v>
      </c>
      <c r="J98" s="77">
        <v>6.6</v>
      </c>
      <c r="K98" s="17" t="s">
        <v>34</v>
      </c>
      <c r="L98" s="17" t="s">
        <v>34</v>
      </c>
      <c r="M98" s="77">
        <v>24.42</v>
      </c>
      <c r="N98" s="77">
        <v>28.38</v>
      </c>
      <c r="O98" s="77">
        <v>28.38</v>
      </c>
      <c r="P98" s="77">
        <v>0.92</v>
      </c>
      <c r="Q98" s="5"/>
    </row>
    <row r="99" spans="1:17" ht="15" x14ac:dyDescent="0.25">
      <c r="A99" s="30">
        <v>648</v>
      </c>
      <c r="B99" s="33" t="s">
        <v>53</v>
      </c>
      <c r="C99" s="34"/>
      <c r="D99" s="34">
        <v>200</v>
      </c>
      <c r="E99" s="34">
        <v>0</v>
      </c>
      <c r="F99" s="34">
        <v>0</v>
      </c>
      <c r="G99" s="34">
        <v>25</v>
      </c>
      <c r="H99" s="34">
        <v>100</v>
      </c>
      <c r="I99" s="34">
        <v>0.01</v>
      </c>
      <c r="J99" s="34">
        <v>2</v>
      </c>
      <c r="K99" s="42" t="s">
        <v>34</v>
      </c>
      <c r="L99" s="42" t="s">
        <v>34</v>
      </c>
      <c r="M99" s="34">
        <v>8.4</v>
      </c>
      <c r="N99" s="34">
        <v>9</v>
      </c>
      <c r="O99" s="34">
        <v>5</v>
      </c>
      <c r="P99" s="34">
        <v>0.2</v>
      </c>
      <c r="Q99" s="5"/>
    </row>
    <row r="100" spans="1:17" ht="15" x14ac:dyDescent="0.25">
      <c r="A100" s="30" t="s">
        <v>35</v>
      </c>
      <c r="B100" s="33" t="s">
        <v>44</v>
      </c>
      <c r="C100" s="63"/>
      <c r="D100" s="52">
        <v>60</v>
      </c>
      <c r="E100" s="17">
        <v>4.2</v>
      </c>
      <c r="F100" s="17">
        <v>0.5</v>
      </c>
      <c r="G100" s="17">
        <v>25.8</v>
      </c>
      <c r="H100" s="17">
        <v>126</v>
      </c>
      <c r="I100" s="17">
        <v>0.05</v>
      </c>
      <c r="J100" s="17" t="s">
        <v>34</v>
      </c>
      <c r="K100" s="17" t="s">
        <v>34</v>
      </c>
      <c r="L100" s="17" t="s">
        <v>34</v>
      </c>
      <c r="M100" s="17">
        <v>11</v>
      </c>
      <c r="N100" s="17">
        <v>44.1</v>
      </c>
      <c r="O100" s="17">
        <v>16.2</v>
      </c>
      <c r="P100" s="17">
        <v>0.8</v>
      </c>
    </row>
    <row r="101" spans="1:17" ht="15" x14ac:dyDescent="0.25">
      <c r="A101" s="30"/>
      <c r="B101" s="36" t="s">
        <v>37</v>
      </c>
      <c r="C101" s="37">
        <v>70</v>
      </c>
      <c r="D101" s="44">
        <f t="shared" ref="D101:P101" si="11">SUM(D95:D100)</f>
        <v>920</v>
      </c>
      <c r="E101" s="44">
        <f t="shared" si="11"/>
        <v>22.8</v>
      </c>
      <c r="F101" s="44">
        <f t="shared" si="11"/>
        <v>30.07</v>
      </c>
      <c r="G101" s="44">
        <f t="shared" si="11"/>
        <v>99.839999999999989</v>
      </c>
      <c r="H101" s="44">
        <f t="shared" si="11"/>
        <v>803.2</v>
      </c>
      <c r="I101" s="44">
        <f t="shared" si="11"/>
        <v>0.21999999999999997</v>
      </c>
      <c r="J101" s="44">
        <f t="shared" si="11"/>
        <v>37.26</v>
      </c>
      <c r="K101" s="45">
        <f t="shared" si="11"/>
        <v>0.59</v>
      </c>
      <c r="L101" s="45">
        <f t="shared" si="11"/>
        <v>6.08</v>
      </c>
      <c r="M101" s="44">
        <f t="shared" si="11"/>
        <v>141.62</v>
      </c>
      <c r="N101" s="44">
        <f t="shared" si="11"/>
        <v>537.48</v>
      </c>
      <c r="O101" s="44">
        <f t="shared" si="11"/>
        <v>106.99</v>
      </c>
      <c r="P101" s="44">
        <f t="shared" si="11"/>
        <v>54.83</v>
      </c>
    </row>
    <row r="102" spans="1:17" ht="15" x14ac:dyDescent="0.25">
      <c r="A102" s="34"/>
      <c r="B102" s="36" t="s">
        <v>37</v>
      </c>
      <c r="C102" s="37">
        <v>140</v>
      </c>
      <c r="D102" s="44">
        <v>1470</v>
      </c>
      <c r="E102" s="46">
        <v>38.700000000000003</v>
      </c>
      <c r="F102" s="46">
        <v>47</v>
      </c>
      <c r="G102" s="46">
        <v>161.69999999999999</v>
      </c>
      <c r="H102" s="38">
        <v>1377.2</v>
      </c>
      <c r="I102" s="38">
        <v>0.57999999999999996</v>
      </c>
      <c r="J102" s="46">
        <v>53.4</v>
      </c>
      <c r="K102" s="38">
        <v>0.69</v>
      </c>
      <c r="L102" s="38">
        <v>9.24</v>
      </c>
      <c r="M102" s="46">
        <v>259.89999999999998</v>
      </c>
      <c r="N102" s="46">
        <v>637.9</v>
      </c>
      <c r="O102" s="38">
        <v>175.52</v>
      </c>
      <c r="P102" s="38">
        <v>568.25</v>
      </c>
    </row>
    <row r="103" spans="1:17" ht="15.75" x14ac:dyDescent="0.25">
      <c r="A103" s="8"/>
      <c r="B103" s="47" t="s">
        <v>83</v>
      </c>
      <c r="C103" s="48"/>
      <c r="D103" s="49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27"/>
    </row>
    <row r="104" spans="1:17" ht="15" x14ac:dyDescent="0.25">
      <c r="A104" s="8"/>
      <c r="B104" s="28" t="s">
        <v>31</v>
      </c>
      <c r="C104" s="50"/>
      <c r="D104" s="51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27"/>
    </row>
    <row r="105" spans="1:17" ht="15" x14ac:dyDescent="0.25">
      <c r="A105" s="60">
        <v>403</v>
      </c>
      <c r="B105" s="74" t="s">
        <v>84</v>
      </c>
      <c r="C105" s="60"/>
      <c r="D105" s="75">
        <v>300</v>
      </c>
      <c r="E105" s="76">
        <v>16.02</v>
      </c>
      <c r="F105" s="77">
        <v>10.44</v>
      </c>
      <c r="G105" s="77">
        <v>47.98</v>
      </c>
      <c r="H105" s="77">
        <v>420</v>
      </c>
      <c r="I105" s="34">
        <v>226.8</v>
      </c>
      <c r="J105" s="34">
        <v>0.02</v>
      </c>
      <c r="K105" s="34">
        <v>0.36</v>
      </c>
      <c r="L105" s="17">
        <v>0.09</v>
      </c>
      <c r="M105" s="17">
        <v>1.53</v>
      </c>
      <c r="N105" s="34">
        <v>12.6</v>
      </c>
      <c r="O105" s="34">
        <v>225</v>
      </c>
      <c r="P105" s="34">
        <v>15.03</v>
      </c>
    </row>
    <row r="106" spans="1:17" ht="15" x14ac:dyDescent="0.25">
      <c r="A106" s="30" t="s">
        <v>35</v>
      </c>
      <c r="B106" s="33" t="s">
        <v>48</v>
      </c>
      <c r="C106" s="17"/>
      <c r="D106" s="34">
        <v>60</v>
      </c>
      <c r="E106" s="17">
        <v>1.5</v>
      </c>
      <c r="F106" s="17">
        <v>0.8</v>
      </c>
      <c r="G106" s="17">
        <v>9.9</v>
      </c>
      <c r="H106" s="17">
        <v>126</v>
      </c>
      <c r="I106" s="17">
        <v>0.1</v>
      </c>
      <c r="J106" s="17">
        <v>0</v>
      </c>
      <c r="K106" s="17">
        <v>0</v>
      </c>
      <c r="L106" s="17">
        <v>0</v>
      </c>
      <c r="M106" s="17">
        <v>0.3</v>
      </c>
      <c r="N106" s="17">
        <v>0.2</v>
      </c>
      <c r="O106" s="17">
        <v>0.5</v>
      </c>
      <c r="P106" s="17">
        <v>0.8</v>
      </c>
    </row>
    <row r="107" spans="1:17" ht="15" x14ac:dyDescent="0.25">
      <c r="A107" s="30">
        <v>646</v>
      </c>
      <c r="B107" s="33" t="s">
        <v>70</v>
      </c>
      <c r="C107" s="43"/>
      <c r="D107" s="34">
        <v>200</v>
      </c>
      <c r="E107" s="17">
        <v>0.14000000000000001</v>
      </c>
      <c r="F107" s="34">
        <v>0.04</v>
      </c>
      <c r="G107" s="34">
        <v>27.55</v>
      </c>
      <c r="H107" s="34">
        <v>110</v>
      </c>
      <c r="I107" s="34">
        <v>0.01</v>
      </c>
      <c r="J107" s="34">
        <v>2</v>
      </c>
      <c r="K107" s="42" t="s">
        <v>34</v>
      </c>
      <c r="L107" s="42" t="s">
        <v>34</v>
      </c>
      <c r="M107" s="34">
        <v>8.4</v>
      </c>
      <c r="N107" s="34">
        <v>9</v>
      </c>
      <c r="O107" s="34">
        <v>5</v>
      </c>
      <c r="P107" s="34">
        <v>0.2</v>
      </c>
      <c r="Q107" s="5"/>
    </row>
    <row r="108" spans="1:17" ht="14.25" x14ac:dyDescent="0.2">
      <c r="A108" s="35"/>
      <c r="B108" s="36" t="s">
        <v>37</v>
      </c>
      <c r="C108" s="37">
        <v>70</v>
      </c>
      <c r="D108" s="53">
        <f t="shared" ref="D108:P108" si="12">SUM(D105:D107)</f>
        <v>560</v>
      </c>
      <c r="E108" s="38">
        <f t="shared" si="12"/>
        <v>17.66</v>
      </c>
      <c r="F108" s="38">
        <f t="shared" si="12"/>
        <v>11.28</v>
      </c>
      <c r="G108" s="38">
        <f t="shared" si="12"/>
        <v>85.429999999999993</v>
      </c>
      <c r="H108" s="38">
        <f t="shared" si="12"/>
        <v>656</v>
      </c>
      <c r="I108" s="38">
        <f t="shared" si="12"/>
        <v>226.91</v>
      </c>
      <c r="J108" s="38">
        <f t="shared" si="12"/>
        <v>2.02</v>
      </c>
      <c r="K108" s="38">
        <f t="shared" si="12"/>
        <v>0.36</v>
      </c>
      <c r="L108" s="38">
        <f t="shared" si="12"/>
        <v>0.09</v>
      </c>
      <c r="M108" s="38">
        <f t="shared" si="12"/>
        <v>10.23</v>
      </c>
      <c r="N108" s="38">
        <f t="shared" si="12"/>
        <v>21.799999999999997</v>
      </c>
      <c r="O108" s="38">
        <f t="shared" si="12"/>
        <v>230.5</v>
      </c>
      <c r="P108" s="38">
        <f t="shared" si="12"/>
        <v>16.03</v>
      </c>
      <c r="Q108" s="5"/>
    </row>
    <row r="109" spans="1:17" ht="15" x14ac:dyDescent="0.25">
      <c r="A109" s="17"/>
      <c r="B109" s="39" t="s">
        <v>38</v>
      </c>
      <c r="C109" s="17"/>
      <c r="D109" s="42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5"/>
    </row>
    <row r="110" spans="1:17" ht="30" x14ac:dyDescent="0.25">
      <c r="A110" s="30" t="s">
        <v>35</v>
      </c>
      <c r="B110" s="33" t="s">
        <v>85</v>
      </c>
      <c r="C110" s="34"/>
      <c r="D110" s="34">
        <v>100</v>
      </c>
      <c r="E110" s="30">
        <v>1.8</v>
      </c>
      <c r="F110" s="34">
        <v>0.1</v>
      </c>
      <c r="G110" s="34">
        <v>4</v>
      </c>
      <c r="H110" s="34">
        <v>40</v>
      </c>
      <c r="I110" s="34">
        <v>0.1</v>
      </c>
      <c r="J110" s="34">
        <v>0.2</v>
      </c>
      <c r="K110" s="42" t="s">
        <v>34</v>
      </c>
      <c r="L110" s="42">
        <v>0.05</v>
      </c>
      <c r="M110" s="34">
        <v>51</v>
      </c>
      <c r="N110" s="34">
        <v>95</v>
      </c>
      <c r="O110" s="34">
        <v>24.38</v>
      </c>
      <c r="P110" s="34">
        <v>0.75</v>
      </c>
      <c r="Q110" s="5"/>
    </row>
    <row r="111" spans="1:17" ht="15" x14ac:dyDescent="0.25">
      <c r="A111" s="34">
        <v>131</v>
      </c>
      <c r="B111" s="33" t="s">
        <v>86</v>
      </c>
      <c r="C111" s="34"/>
      <c r="D111" s="34">
        <v>250</v>
      </c>
      <c r="E111" s="34">
        <v>2.4</v>
      </c>
      <c r="F111" s="34">
        <v>2.8</v>
      </c>
      <c r="G111" s="34">
        <v>24.4</v>
      </c>
      <c r="H111" s="34">
        <v>132</v>
      </c>
      <c r="I111" s="34">
        <v>0.11</v>
      </c>
      <c r="J111" s="34">
        <v>9.67</v>
      </c>
      <c r="K111" s="42" t="s">
        <v>34</v>
      </c>
      <c r="L111" s="42">
        <v>0.13</v>
      </c>
      <c r="M111" s="34">
        <v>64.3</v>
      </c>
      <c r="N111" s="34">
        <v>75.599999999999994</v>
      </c>
      <c r="O111" s="34">
        <v>19.2</v>
      </c>
      <c r="P111" s="34">
        <v>2.37</v>
      </c>
      <c r="Q111" s="5"/>
    </row>
    <row r="112" spans="1:17" ht="15" x14ac:dyDescent="0.25">
      <c r="A112" s="34">
        <v>390</v>
      </c>
      <c r="B112" s="33" t="s">
        <v>41</v>
      </c>
      <c r="C112" s="43"/>
      <c r="D112" s="34">
        <v>125</v>
      </c>
      <c r="E112" s="30">
        <v>22.8</v>
      </c>
      <c r="F112" s="34">
        <v>21.1</v>
      </c>
      <c r="G112" s="34">
        <v>30.2</v>
      </c>
      <c r="H112" s="34">
        <v>203</v>
      </c>
      <c r="I112" s="34">
        <v>0.02</v>
      </c>
      <c r="J112" s="34">
        <v>0.36</v>
      </c>
      <c r="K112" s="17">
        <v>0.09</v>
      </c>
      <c r="L112" s="17">
        <v>1.53</v>
      </c>
      <c r="M112" s="34">
        <v>12.6</v>
      </c>
      <c r="N112" s="34">
        <v>225</v>
      </c>
      <c r="O112" s="34">
        <v>15.03</v>
      </c>
      <c r="P112" s="34">
        <v>1.53</v>
      </c>
      <c r="Q112" s="5"/>
    </row>
    <row r="113" spans="1:16" ht="15" x14ac:dyDescent="0.25">
      <c r="A113" s="30">
        <v>463</v>
      </c>
      <c r="B113" s="33" t="s">
        <v>42</v>
      </c>
      <c r="C113" s="34"/>
      <c r="D113" s="34">
        <v>200</v>
      </c>
      <c r="E113" s="34">
        <v>7.5</v>
      </c>
      <c r="F113" s="34">
        <v>6.3</v>
      </c>
      <c r="G113" s="34">
        <v>40.700000000000003</v>
      </c>
      <c r="H113" s="34">
        <v>249.6</v>
      </c>
      <c r="I113" s="34">
        <v>0.24</v>
      </c>
      <c r="J113" s="34">
        <v>1.87</v>
      </c>
      <c r="K113" s="42">
        <v>0</v>
      </c>
      <c r="L113" s="42">
        <v>0.82</v>
      </c>
      <c r="M113" s="34">
        <v>22.5</v>
      </c>
      <c r="N113" s="34">
        <v>198</v>
      </c>
      <c r="O113" s="34">
        <v>16.600000000000001</v>
      </c>
      <c r="P113" s="34">
        <v>1.02</v>
      </c>
    </row>
    <row r="114" spans="1:16" ht="15" x14ac:dyDescent="0.25">
      <c r="A114" s="30" t="s">
        <v>35</v>
      </c>
      <c r="B114" s="33" t="s">
        <v>44</v>
      </c>
      <c r="C114" s="63"/>
      <c r="D114" s="52">
        <v>60</v>
      </c>
      <c r="E114" s="17">
        <v>4.2</v>
      </c>
      <c r="F114" s="17">
        <v>0.5</v>
      </c>
      <c r="G114" s="17">
        <v>25.8</v>
      </c>
      <c r="H114" s="17">
        <v>126</v>
      </c>
      <c r="I114" s="17">
        <v>0.05</v>
      </c>
      <c r="J114" s="17" t="s">
        <v>34</v>
      </c>
      <c r="K114" s="17" t="s">
        <v>34</v>
      </c>
      <c r="L114" s="17" t="s">
        <v>34</v>
      </c>
      <c r="M114" s="17">
        <v>11</v>
      </c>
      <c r="N114" s="17">
        <v>44.1</v>
      </c>
      <c r="O114" s="17">
        <v>16.2</v>
      </c>
      <c r="P114" s="17">
        <v>0.8</v>
      </c>
    </row>
    <row r="115" spans="1:16" ht="15" x14ac:dyDescent="0.25">
      <c r="A115" s="30">
        <v>646</v>
      </c>
      <c r="B115" s="33" t="s">
        <v>70</v>
      </c>
      <c r="C115" s="43"/>
      <c r="D115" s="34">
        <v>200</v>
      </c>
      <c r="E115" s="17">
        <v>0.14000000000000001</v>
      </c>
      <c r="F115" s="34">
        <v>0.04</v>
      </c>
      <c r="G115" s="34">
        <v>27.55</v>
      </c>
      <c r="H115" s="34">
        <v>110</v>
      </c>
      <c r="I115" s="34">
        <v>0.01</v>
      </c>
      <c r="J115" s="34">
        <v>2</v>
      </c>
      <c r="K115" s="42" t="s">
        <v>34</v>
      </c>
      <c r="L115" s="42" t="s">
        <v>34</v>
      </c>
      <c r="M115" s="34">
        <v>8.4</v>
      </c>
      <c r="N115" s="34">
        <v>9</v>
      </c>
      <c r="O115" s="34">
        <v>5</v>
      </c>
      <c r="P115" s="34">
        <v>0.2</v>
      </c>
    </row>
    <row r="116" spans="1:16" ht="14.25" x14ac:dyDescent="0.2">
      <c r="A116" s="35"/>
      <c r="B116" s="36" t="s">
        <v>37</v>
      </c>
      <c r="C116" s="37">
        <v>70</v>
      </c>
      <c r="D116" s="38">
        <f t="shared" ref="D116:P116" si="13">SUM(D110:D115)</f>
        <v>935</v>
      </c>
      <c r="E116" s="46">
        <f t="shared" si="13"/>
        <v>38.840000000000003</v>
      </c>
      <c r="F116" s="46">
        <f t="shared" si="13"/>
        <v>30.84</v>
      </c>
      <c r="G116" s="46">
        <f t="shared" si="13"/>
        <v>152.65</v>
      </c>
      <c r="H116" s="38">
        <f t="shared" si="13"/>
        <v>860.6</v>
      </c>
      <c r="I116" s="38">
        <f t="shared" si="13"/>
        <v>0.53</v>
      </c>
      <c r="J116" s="38">
        <f t="shared" si="13"/>
        <v>14.099999999999998</v>
      </c>
      <c r="K116" s="38">
        <f t="shared" si="13"/>
        <v>0.09</v>
      </c>
      <c r="L116" s="38">
        <f t="shared" si="13"/>
        <v>2.5299999999999998</v>
      </c>
      <c r="M116" s="38">
        <f t="shared" si="13"/>
        <v>169.79999999999998</v>
      </c>
      <c r="N116" s="38">
        <f t="shared" si="13"/>
        <v>646.70000000000005</v>
      </c>
      <c r="O116" s="38">
        <f t="shared" si="13"/>
        <v>96.410000000000011</v>
      </c>
      <c r="P116" s="38">
        <f t="shared" si="13"/>
        <v>6.67</v>
      </c>
    </row>
    <row r="117" spans="1:16" ht="15" x14ac:dyDescent="0.25">
      <c r="A117" s="34"/>
      <c r="B117" s="36" t="s">
        <v>37</v>
      </c>
      <c r="C117" s="37">
        <v>140</v>
      </c>
      <c r="D117" s="44">
        <v>1495</v>
      </c>
      <c r="E117" s="46">
        <v>56.5</v>
      </c>
      <c r="F117" s="46">
        <v>42.1</v>
      </c>
      <c r="G117" s="46">
        <v>238.13</v>
      </c>
      <c r="H117" s="38">
        <v>1430.6</v>
      </c>
      <c r="I117" s="38">
        <v>227.43</v>
      </c>
      <c r="J117" s="38">
        <v>16.12</v>
      </c>
      <c r="K117" s="38">
        <v>0.45</v>
      </c>
      <c r="L117" s="38">
        <v>2.62</v>
      </c>
      <c r="M117" s="38">
        <v>180.03</v>
      </c>
      <c r="N117" s="38">
        <v>668.5</v>
      </c>
      <c r="O117" s="38">
        <v>326.91000000000003</v>
      </c>
      <c r="P117" s="38">
        <v>22.7</v>
      </c>
    </row>
    <row r="118" spans="1:16" ht="15" x14ac:dyDescent="0.25">
      <c r="A118" s="54"/>
      <c r="B118" s="24" t="s">
        <v>87</v>
      </c>
    </row>
    <row r="119" spans="1:16" ht="15" x14ac:dyDescent="0.25">
      <c r="A119" s="54"/>
      <c r="B119" s="24" t="s">
        <v>31</v>
      </c>
      <c r="C119" s="48"/>
      <c r="D119" s="4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55"/>
    </row>
    <row r="120" spans="1:16" ht="15" x14ac:dyDescent="0.25">
      <c r="A120" s="30">
        <v>469</v>
      </c>
      <c r="B120" s="31" t="s">
        <v>61</v>
      </c>
      <c r="C120" s="43"/>
      <c r="D120" s="34">
        <v>200</v>
      </c>
      <c r="E120" s="17">
        <v>7.1</v>
      </c>
      <c r="F120" s="34">
        <v>6.5</v>
      </c>
      <c r="G120" s="34">
        <v>38.1</v>
      </c>
      <c r="H120" s="34">
        <v>239.2</v>
      </c>
      <c r="I120" s="34">
        <v>0.03</v>
      </c>
      <c r="J120" s="34">
        <v>1.4</v>
      </c>
      <c r="K120" s="42">
        <v>7.0000000000000007E-2</v>
      </c>
      <c r="L120" s="42">
        <v>0.43</v>
      </c>
      <c r="M120" s="34">
        <v>59.9</v>
      </c>
      <c r="N120" s="34">
        <v>218.28</v>
      </c>
      <c r="O120" s="34">
        <v>37.200000000000003</v>
      </c>
      <c r="P120" s="34">
        <v>2.81</v>
      </c>
    </row>
    <row r="121" spans="1:16" ht="15" x14ac:dyDescent="0.25">
      <c r="A121" s="30">
        <v>324</v>
      </c>
      <c r="B121" s="33" t="s">
        <v>88</v>
      </c>
      <c r="C121" s="34"/>
      <c r="D121" s="34">
        <v>100</v>
      </c>
      <c r="E121" s="17">
        <v>13.2</v>
      </c>
      <c r="F121" s="17">
        <v>10.8</v>
      </c>
      <c r="G121" s="17">
        <v>11.6</v>
      </c>
      <c r="H121" s="17">
        <v>282</v>
      </c>
      <c r="I121" s="17">
        <v>0.04</v>
      </c>
      <c r="J121" s="17">
        <v>0.03</v>
      </c>
      <c r="K121" s="17">
        <v>7.0000000000000007E-2</v>
      </c>
      <c r="L121" s="17">
        <v>0.51</v>
      </c>
      <c r="M121" s="17">
        <v>201</v>
      </c>
      <c r="N121" s="17">
        <v>80.599999999999994</v>
      </c>
      <c r="O121" s="17">
        <v>17.399999999999999</v>
      </c>
      <c r="P121" s="17">
        <v>0.42</v>
      </c>
    </row>
    <row r="122" spans="1:16" ht="15" x14ac:dyDescent="0.25">
      <c r="A122" s="30">
        <v>528</v>
      </c>
      <c r="B122" s="33" t="s">
        <v>89</v>
      </c>
      <c r="C122" s="81"/>
      <c r="D122" s="34">
        <v>50</v>
      </c>
      <c r="E122" s="81">
        <v>0.19</v>
      </c>
      <c r="F122" s="81">
        <v>6.16</v>
      </c>
      <c r="G122" s="81">
        <v>1.32</v>
      </c>
      <c r="H122" s="81">
        <v>61.55</v>
      </c>
      <c r="I122" s="81">
        <v>0.12</v>
      </c>
      <c r="J122" s="81">
        <v>0</v>
      </c>
      <c r="K122" s="81">
        <v>0</v>
      </c>
      <c r="L122" s="81">
        <v>1.38</v>
      </c>
      <c r="M122" s="81">
        <v>9.8000000000000007</v>
      </c>
      <c r="N122" s="81">
        <v>16.399999999999999</v>
      </c>
      <c r="O122" s="81">
        <v>11.25</v>
      </c>
      <c r="P122" s="81">
        <v>0.8</v>
      </c>
    </row>
    <row r="123" spans="1:16" ht="15" x14ac:dyDescent="0.25">
      <c r="A123" s="30">
        <v>588</v>
      </c>
      <c r="B123" s="31" t="s">
        <v>57</v>
      </c>
      <c r="C123" s="43"/>
      <c r="D123" s="34">
        <v>200</v>
      </c>
      <c r="E123" s="17">
        <v>0.1</v>
      </c>
      <c r="F123" s="34">
        <v>0</v>
      </c>
      <c r="G123" s="34">
        <v>21.8</v>
      </c>
      <c r="H123" s="34">
        <v>87.6</v>
      </c>
      <c r="I123" s="34">
        <v>0.2</v>
      </c>
      <c r="J123" s="34">
        <v>0.52</v>
      </c>
      <c r="K123" s="17">
        <v>0.1</v>
      </c>
      <c r="L123" s="34">
        <v>2.34</v>
      </c>
      <c r="M123" s="34">
        <v>80.900000000000006</v>
      </c>
      <c r="N123" s="34">
        <v>69.3</v>
      </c>
      <c r="O123" s="34">
        <v>56.8</v>
      </c>
      <c r="P123" s="34">
        <v>1.82</v>
      </c>
    </row>
    <row r="124" spans="1:16" ht="15" x14ac:dyDescent="0.25">
      <c r="A124" s="30" t="s">
        <v>35</v>
      </c>
      <c r="B124" s="33" t="s">
        <v>90</v>
      </c>
      <c r="C124" s="79"/>
      <c r="D124" s="34">
        <v>50</v>
      </c>
      <c r="E124" s="81">
        <v>4.45</v>
      </c>
      <c r="F124" s="81">
        <v>2.6</v>
      </c>
      <c r="G124" s="81">
        <v>5.2</v>
      </c>
      <c r="H124" s="81">
        <v>110</v>
      </c>
      <c r="I124" s="81">
        <v>0.02</v>
      </c>
      <c r="J124" s="81" t="s">
        <v>91</v>
      </c>
      <c r="K124" s="81" t="s">
        <v>34</v>
      </c>
      <c r="L124" s="81" t="s">
        <v>34</v>
      </c>
      <c r="M124" s="81">
        <v>0.1</v>
      </c>
      <c r="N124" s="81">
        <v>14.52</v>
      </c>
      <c r="O124" s="81">
        <v>6.05</v>
      </c>
      <c r="P124" s="81">
        <v>5.2</v>
      </c>
    </row>
    <row r="125" spans="1:16" ht="15" x14ac:dyDescent="0.25">
      <c r="A125" s="30" t="s">
        <v>35</v>
      </c>
      <c r="B125" s="33" t="s">
        <v>44</v>
      </c>
      <c r="C125" s="63"/>
      <c r="D125" s="52">
        <v>60</v>
      </c>
      <c r="E125" s="17">
        <v>4.2</v>
      </c>
      <c r="F125" s="17">
        <v>0.5</v>
      </c>
      <c r="G125" s="17">
        <v>25.8</v>
      </c>
      <c r="H125" s="17">
        <v>126</v>
      </c>
      <c r="I125" s="17">
        <v>0.05</v>
      </c>
      <c r="J125" s="17" t="s">
        <v>34</v>
      </c>
      <c r="K125" s="17" t="s">
        <v>34</v>
      </c>
      <c r="L125" s="17" t="s">
        <v>34</v>
      </c>
      <c r="M125" s="17">
        <v>11</v>
      </c>
      <c r="N125" s="17">
        <v>44.1</v>
      </c>
      <c r="O125" s="17">
        <v>16.2</v>
      </c>
      <c r="P125" s="17">
        <v>0.8</v>
      </c>
    </row>
    <row r="126" spans="1:16" ht="14.25" x14ac:dyDescent="0.2">
      <c r="A126" s="35"/>
      <c r="B126" s="36" t="s">
        <v>37</v>
      </c>
      <c r="C126" s="37">
        <v>70</v>
      </c>
      <c r="D126" s="53">
        <f t="shared" ref="D126:P126" si="14">SUM(D120:D125)</f>
        <v>660</v>
      </c>
      <c r="E126" s="38">
        <f t="shared" si="14"/>
        <v>29.24</v>
      </c>
      <c r="F126" s="38">
        <f t="shared" si="14"/>
        <v>26.560000000000002</v>
      </c>
      <c r="G126" s="38">
        <f t="shared" si="14"/>
        <v>103.82000000000001</v>
      </c>
      <c r="H126" s="38">
        <f t="shared" si="14"/>
        <v>906.35</v>
      </c>
      <c r="I126" s="38">
        <f t="shared" si="14"/>
        <v>0.46</v>
      </c>
      <c r="J126" s="38">
        <f t="shared" si="14"/>
        <v>1.95</v>
      </c>
      <c r="K126" s="38">
        <f t="shared" si="14"/>
        <v>0.24000000000000002</v>
      </c>
      <c r="L126" s="38">
        <f t="shared" si="14"/>
        <v>4.66</v>
      </c>
      <c r="M126" s="38">
        <f t="shared" si="14"/>
        <v>362.70000000000005</v>
      </c>
      <c r="N126" s="38">
        <f t="shared" si="14"/>
        <v>443.2</v>
      </c>
      <c r="O126" s="38">
        <f t="shared" si="14"/>
        <v>144.89999999999998</v>
      </c>
      <c r="P126" s="38">
        <f t="shared" si="14"/>
        <v>11.850000000000001</v>
      </c>
    </row>
    <row r="127" spans="1:16" ht="15" x14ac:dyDescent="0.25">
      <c r="A127" s="56"/>
      <c r="B127" s="57" t="s">
        <v>38</v>
      </c>
      <c r="C127" s="56"/>
      <c r="D127" s="58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</row>
    <row r="128" spans="1:16" ht="15" x14ac:dyDescent="0.25">
      <c r="A128" s="34">
        <v>60</v>
      </c>
      <c r="B128" s="33" t="s">
        <v>75</v>
      </c>
      <c r="C128" s="34"/>
      <c r="D128" s="34">
        <v>100</v>
      </c>
      <c r="E128" s="34">
        <v>2.2999999999999998</v>
      </c>
      <c r="F128" s="34">
        <v>5.2</v>
      </c>
      <c r="G128" s="34">
        <v>6.6</v>
      </c>
      <c r="H128" s="34">
        <v>84</v>
      </c>
      <c r="I128" s="34">
        <v>7.0000000000000007E-2</v>
      </c>
      <c r="J128" s="34">
        <v>9.5</v>
      </c>
      <c r="K128" s="42">
        <v>0.02</v>
      </c>
      <c r="L128" s="42">
        <v>0.41</v>
      </c>
      <c r="M128" s="34">
        <v>35.15</v>
      </c>
      <c r="N128" s="34">
        <v>65.2</v>
      </c>
      <c r="O128" s="34">
        <v>33.9</v>
      </c>
      <c r="P128" s="34">
        <v>0.6</v>
      </c>
    </row>
    <row r="129" spans="1:17" ht="15" x14ac:dyDescent="0.25">
      <c r="A129" s="34">
        <v>110</v>
      </c>
      <c r="B129" s="33" t="s">
        <v>92</v>
      </c>
      <c r="C129" s="34"/>
      <c r="D129" s="34">
        <v>250</v>
      </c>
      <c r="E129" s="34">
        <v>1.8</v>
      </c>
      <c r="F129" s="34">
        <v>4.9000000000000004</v>
      </c>
      <c r="G129" s="34">
        <v>15.2</v>
      </c>
      <c r="H129" s="34">
        <v>112.3</v>
      </c>
      <c r="I129" s="34">
        <v>0.03</v>
      </c>
      <c r="J129" s="34">
        <v>4.25</v>
      </c>
      <c r="K129" s="17">
        <v>0.03</v>
      </c>
      <c r="L129" s="34" t="s">
        <v>34</v>
      </c>
      <c r="M129" s="34">
        <v>44.7</v>
      </c>
      <c r="N129" s="34">
        <v>36.9</v>
      </c>
      <c r="O129" s="34">
        <v>38</v>
      </c>
      <c r="P129" s="34">
        <v>41.55</v>
      </c>
    </row>
    <row r="130" spans="1:17" ht="15" x14ac:dyDescent="0.25">
      <c r="A130" s="34">
        <v>83</v>
      </c>
      <c r="B130" s="33" t="s">
        <v>93</v>
      </c>
      <c r="C130" s="34"/>
      <c r="D130" s="34">
        <v>90</v>
      </c>
      <c r="E130" s="82">
        <v>22.7</v>
      </c>
      <c r="F130" s="34">
        <v>13.3</v>
      </c>
      <c r="G130" s="34">
        <v>2.12</v>
      </c>
      <c r="H130" s="34">
        <v>219</v>
      </c>
      <c r="I130" s="34">
        <v>0.02</v>
      </c>
      <c r="J130" s="34">
        <v>0.36</v>
      </c>
      <c r="K130" s="17">
        <v>0.09</v>
      </c>
      <c r="L130" s="17">
        <v>1.53</v>
      </c>
      <c r="M130" s="34">
        <v>12.6</v>
      </c>
      <c r="N130" s="34">
        <v>225</v>
      </c>
      <c r="O130" s="34">
        <v>15.03</v>
      </c>
      <c r="P130" s="34">
        <v>1.53</v>
      </c>
    </row>
    <row r="131" spans="1:17" ht="15" x14ac:dyDescent="0.25">
      <c r="A131" s="34">
        <v>470</v>
      </c>
      <c r="B131" s="33" t="s">
        <v>94</v>
      </c>
      <c r="C131" s="34"/>
      <c r="D131" s="34">
        <v>200</v>
      </c>
      <c r="E131" s="82">
        <v>4</v>
      </c>
      <c r="F131" s="34">
        <v>6.6</v>
      </c>
      <c r="G131" s="34">
        <v>28.6</v>
      </c>
      <c r="H131" s="34">
        <v>189</v>
      </c>
      <c r="I131" s="77">
        <v>0.02</v>
      </c>
      <c r="J131" s="77">
        <v>6.6</v>
      </c>
      <c r="K131" s="17" t="s">
        <v>34</v>
      </c>
      <c r="L131" s="17" t="s">
        <v>34</v>
      </c>
      <c r="M131" s="77">
        <v>24.42</v>
      </c>
      <c r="N131" s="77">
        <v>28.38</v>
      </c>
      <c r="O131" s="77">
        <v>28.38</v>
      </c>
      <c r="P131" s="77">
        <v>0.92</v>
      </c>
    </row>
    <row r="132" spans="1:17" ht="30" x14ac:dyDescent="0.25">
      <c r="A132" s="30">
        <v>591</v>
      </c>
      <c r="B132" s="33" t="s">
        <v>43</v>
      </c>
      <c r="C132" s="34"/>
      <c r="D132" s="34">
        <v>200</v>
      </c>
      <c r="E132" s="34">
        <v>0</v>
      </c>
      <c r="F132" s="34">
        <v>0</v>
      </c>
      <c r="G132" s="34">
        <v>20</v>
      </c>
      <c r="H132" s="34">
        <v>80</v>
      </c>
      <c r="I132" s="34">
        <v>0.01</v>
      </c>
      <c r="J132" s="34">
        <v>2</v>
      </c>
      <c r="K132" s="42" t="s">
        <v>34</v>
      </c>
      <c r="L132" s="42" t="s">
        <v>34</v>
      </c>
      <c r="M132" s="34">
        <v>8.4</v>
      </c>
      <c r="N132" s="34">
        <v>9</v>
      </c>
      <c r="O132" s="34">
        <v>5</v>
      </c>
      <c r="P132" s="34">
        <v>0.2</v>
      </c>
    </row>
    <row r="133" spans="1:17" ht="15" x14ac:dyDescent="0.25">
      <c r="A133" s="30" t="s">
        <v>35</v>
      </c>
      <c r="B133" s="33" t="s">
        <v>44</v>
      </c>
      <c r="C133" s="63"/>
      <c r="D133" s="52">
        <v>60</v>
      </c>
      <c r="E133" s="17">
        <v>4.2</v>
      </c>
      <c r="F133" s="17">
        <v>0.5</v>
      </c>
      <c r="G133" s="17">
        <v>25.8</v>
      </c>
      <c r="H133" s="17">
        <v>126</v>
      </c>
      <c r="I133" s="17">
        <v>0.05</v>
      </c>
      <c r="J133" s="17" t="s">
        <v>34</v>
      </c>
      <c r="K133" s="17" t="s">
        <v>34</v>
      </c>
      <c r="L133" s="17" t="s">
        <v>34</v>
      </c>
      <c r="M133" s="17">
        <v>11</v>
      </c>
      <c r="N133" s="17">
        <v>44.1</v>
      </c>
      <c r="O133" s="17">
        <v>16.2</v>
      </c>
      <c r="P133" s="17">
        <v>0.8</v>
      </c>
    </row>
    <row r="134" spans="1:17" ht="14.25" x14ac:dyDescent="0.2">
      <c r="A134" s="35"/>
      <c r="B134" s="36" t="s">
        <v>37</v>
      </c>
      <c r="C134" s="37">
        <v>70</v>
      </c>
      <c r="D134" s="38">
        <f t="shared" ref="D134:I134" si="15">SUM(D128:D133)</f>
        <v>900</v>
      </c>
      <c r="E134" s="46">
        <f t="shared" si="15"/>
        <v>35</v>
      </c>
      <c r="F134" s="46">
        <f t="shared" si="15"/>
        <v>30.5</v>
      </c>
      <c r="G134" s="38">
        <f t="shared" si="15"/>
        <v>98.32</v>
      </c>
      <c r="H134" s="38">
        <f t="shared" si="15"/>
        <v>810.3</v>
      </c>
      <c r="I134" s="38">
        <f t="shared" si="15"/>
        <v>0.2</v>
      </c>
      <c r="J134" s="46">
        <v>16.11</v>
      </c>
      <c r="K134" s="46">
        <f t="shared" ref="K134:P134" si="16">SUM(K128:K133)</f>
        <v>0.14000000000000001</v>
      </c>
      <c r="L134" s="46">
        <f t="shared" si="16"/>
        <v>1.94</v>
      </c>
      <c r="M134" s="46">
        <f t="shared" si="16"/>
        <v>136.26999999999998</v>
      </c>
      <c r="N134" s="38">
        <f t="shared" si="16"/>
        <v>408.58000000000004</v>
      </c>
      <c r="O134" s="46">
        <f t="shared" si="16"/>
        <v>136.51</v>
      </c>
      <c r="P134" s="38">
        <f t="shared" si="16"/>
        <v>45.6</v>
      </c>
    </row>
    <row r="135" spans="1:17" ht="15" x14ac:dyDescent="0.25">
      <c r="A135" s="34"/>
      <c r="B135" s="36" t="s">
        <v>37</v>
      </c>
      <c r="C135" s="37">
        <v>140</v>
      </c>
      <c r="D135" s="44">
        <v>1560</v>
      </c>
      <c r="E135" s="44">
        <v>62.5</v>
      </c>
      <c r="F135" s="44">
        <v>55.4</v>
      </c>
      <c r="G135" s="44">
        <v>192.64</v>
      </c>
      <c r="H135" s="44">
        <v>1607.2</v>
      </c>
      <c r="I135" s="44">
        <v>0.66</v>
      </c>
      <c r="J135" s="44">
        <v>18.05</v>
      </c>
      <c r="K135" s="61">
        <v>0.38</v>
      </c>
      <c r="L135" s="44">
        <v>6.6</v>
      </c>
      <c r="M135" s="44">
        <v>499</v>
      </c>
      <c r="N135" s="44">
        <v>851.8</v>
      </c>
      <c r="O135" s="44">
        <v>281.39999999999998</v>
      </c>
      <c r="P135" s="83">
        <v>57.45</v>
      </c>
    </row>
    <row r="136" spans="1:17" ht="15" x14ac:dyDescent="0.25">
      <c r="A136" s="8"/>
      <c r="B136" s="24" t="s">
        <v>95</v>
      </c>
      <c r="C136" s="48"/>
      <c r="D136" s="49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84"/>
    </row>
    <row r="137" spans="1:17" ht="15" x14ac:dyDescent="0.25">
      <c r="A137" s="8"/>
      <c r="B137" s="24" t="s">
        <v>31</v>
      </c>
      <c r="C137" s="50"/>
      <c r="D137" s="51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85"/>
    </row>
    <row r="138" spans="1:17" ht="15" x14ac:dyDescent="0.25">
      <c r="A138" s="30" t="s">
        <v>35</v>
      </c>
      <c r="B138" s="33" t="s">
        <v>64</v>
      </c>
      <c r="C138" s="80"/>
      <c r="D138" s="34">
        <v>40</v>
      </c>
      <c r="E138" s="34">
        <v>5.0999999999999996</v>
      </c>
      <c r="F138" s="34">
        <v>4.5999999999999996</v>
      </c>
      <c r="G138" s="34">
        <v>0.3</v>
      </c>
      <c r="H138" s="34">
        <v>63</v>
      </c>
      <c r="I138" s="34">
        <v>0.04</v>
      </c>
      <c r="J138" s="34">
        <v>12</v>
      </c>
      <c r="K138" s="42" t="s">
        <v>34</v>
      </c>
      <c r="L138" s="42" t="s">
        <v>34</v>
      </c>
      <c r="M138" s="34">
        <v>31</v>
      </c>
      <c r="N138" s="34">
        <v>20.399999999999999</v>
      </c>
      <c r="O138" s="34">
        <v>10.199999999999999</v>
      </c>
      <c r="P138" s="34">
        <v>0.78</v>
      </c>
    </row>
    <row r="139" spans="1:17" ht="15" x14ac:dyDescent="0.25">
      <c r="A139" s="86">
        <v>293</v>
      </c>
      <c r="B139" s="87" t="s">
        <v>96</v>
      </c>
      <c r="C139" s="86"/>
      <c r="D139" s="43">
        <v>250</v>
      </c>
      <c r="E139" s="56">
        <v>15.2</v>
      </c>
      <c r="F139" s="56">
        <v>23.84</v>
      </c>
      <c r="G139" s="56">
        <v>18.899999999999999</v>
      </c>
      <c r="H139" s="56">
        <v>351</v>
      </c>
      <c r="I139" s="56">
        <v>0.05</v>
      </c>
      <c r="J139" s="56">
        <v>0</v>
      </c>
      <c r="K139" s="56">
        <v>0.5</v>
      </c>
      <c r="L139" s="56">
        <v>0.05</v>
      </c>
      <c r="M139" s="56">
        <v>52.5</v>
      </c>
      <c r="N139" s="56">
        <v>44.1</v>
      </c>
      <c r="O139" s="56">
        <v>8.9</v>
      </c>
      <c r="P139" s="88">
        <v>0.65</v>
      </c>
    </row>
    <row r="140" spans="1:17" ht="15" x14ac:dyDescent="0.25">
      <c r="A140" s="30" t="s">
        <v>35</v>
      </c>
      <c r="B140" s="33" t="s">
        <v>48</v>
      </c>
      <c r="C140" s="17"/>
      <c r="D140" s="34">
        <v>60</v>
      </c>
      <c r="E140" s="17">
        <v>1.5</v>
      </c>
      <c r="F140" s="17">
        <v>0.8</v>
      </c>
      <c r="G140" s="17">
        <v>9.9</v>
      </c>
      <c r="H140" s="17">
        <v>126</v>
      </c>
      <c r="I140" s="17">
        <v>0.1</v>
      </c>
      <c r="J140" s="17">
        <v>0</v>
      </c>
      <c r="K140" s="17">
        <v>0</v>
      </c>
      <c r="L140" s="17">
        <v>0</v>
      </c>
      <c r="M140" s="17">
        <v>0.3</v>
      </c>
      <c r="N140" s="17">
        <v>0.2</v>
      </c>
      <c r="O140" s="17">
        <v>0.5</v>
      </c>
      <c r="P140" s="17">
        <v>0.8</v>
      </c>
    </row>
    <row r="141" spans="1:17" ht="15" x14ac:dyDescent="0.25">
      <c r="A141" s="30">
        <v>628</v>
      </c>
      <c r="B141" s="33" t="s">
        <v>66</v>
      </c>
      <c r="C141" s="30"/>
      <c r="D141" s="34">
        <v>200</v>
      </c>
      <c r="E141" s="17">
        <v>0.2</v>
      </c>
      <c r="F141" s="17">
        <v>0</v>
      </c>
      <c r="G141" s="17">
        <v>13.3</v>
      </c>
      <c r="H141" s="17">
        <v>52.6</v>
      </c>
      <c r="I141" s="17">
        <v>0</v>
      </c>
      <c r="J141" s="17">
        <v>6</v>
      </c>
      <c r="K141" s="17" t="s">
        <v>34</v>
      </c>
      <c r="L141" s="17" t="s">
        <v>34</v>
      </c>
      <c r="M141" s="17">
        <v>11.6</v>
      </c>
      <c r="N141" s="17">
        <v>4.12</v>
      </c>
      <c r="O141" s="17">
        <v>6.05</v>
      </c>
      <c r="P141" s="17">
        <v>0.34</v>
      </c>
    </row>
    <row r="142" spans="1:17" ht="14.25" x14ac:dyDescent="0.2">
      <c r="A142" s="35"/>
      <c r="B142" s="36" t="s">
        <v>37</v>
      </c>
      <c r="C142" s="37">
        <v>70</v>
      </c>
      <c r="D142" s="38">
        <f t="shared" ref="D142:P142" si="17">SUM(D138:D141)</f>
        <v>550</v>
      </c>
      <c r="E142" s="38">
        <f t="shared" si="17"/>
        <v>21.999999999999996</v>
      </c>
      <c r="F142" s="38">
        <f t="shared" si="17"/>
        <v>29.24</v>
      </c>
      <c r="G142" s="38">
        <f t="shared" si="17"/>
        <v>42.400000000000006</v>
      </c>
      <c r="H142" s="38">
        <f t="shared" si="17"/>
        <v>592.6</v>
      </c>
      <c r="I142" s="38">
        <f t="shared" si="17"/>
        <v>0.19</v>
      </c>
      <c r="J142" s="38">
        <f t="shared" si="17"/>
        <v>18</v>
      </c>
      <c r="K142" s="38">
        <f t="shared" si="17"/>
        <v>0.5</v>
      </c>
      <c r="L142" s="38">
        <f t="shared" si="17"/>
        <v>0.05</v>
      </c>
      <c r="M142" s="38">
        <f t="shared" si="17"/>
        <v>95.399999999999991</v>
      </c>
      <c r="N142" s="38">
        <f t="shared" si="17"/>
        <v>68.820000000000007</v>
      </c>
      <c r="O142" s="38">
        <f t="shared" si="17"/>
        <v>25.650000000000002</v>
      </c>
      <c r="P142" s="38">
        <f t="shared" si="17"/>
        <v>2.5700000000000003</v>
      </c>
    </row>
    <row r="143" spans="1:17" ht="15" x14ac:dyDescent="0.25">
      <c r="A143" s="56"/>
      <c r="B143" s="57" t="s">
        <v>38</v>
      </c>
      <c r="C143" s="56"/>
      <c r="D143" s="58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"/>
    </row>
    <row r="144" spans="1:17" ht="15" x14ac:dyDescent="0.25">
      <c r="A144" s="30" t="s">
        <v>35</v>
      </c>
      <c r="B144" s="33" t="s">
        <v>97</v>
      </c>
      <c r="C144" s="34"/>
      <c r="D144" s="34">
        <v>100</v>
      </c>
      <c r="E144" s="34">
        <v>2</v>
      </c>
      <c r="F144" s="34">
        <v>0.1</v>
      </c>
      <c r="G144" s="34">
        <v>3.5</v>
      </c>
      <c r="H144" s="34">
        <v>16</v>
      </c>
      <c r="I144" s="34">
        <v>0.04</v>
      </c>
      <c r="J144" s="34">
        <v>6.3</v>
      </c>
      <c r="K144" s="42">
        <v>0.5</v>
      </c>
      <c r="L144" s="42">
        <v>4.5</v>
      </c>
      <c r="M144" s="34">
        <v>34.200000000000003</v>
      </c>
      <c r="N144" s="34">
        <v>136</v>
      </c>
      <c r="O144" s="34">
        <v>18</v>
      </c>
      <c r="P144" s="34">
        <v>0.86</v>
      </c>
    </row>
    <row r="145" spans="1:16" ht="15" x14ac:dyDescent="0.25">
      <c r="A145" s="34">
        <v>136</v>
      </c>
      <c r="B145" s="33" t="s">
        <v>98</v>
      </c>
      <c r="C145" s="34"/>
      <c r="D145" s="34">
        <v>250</v>
      </c>
      <c r="E145" s="34">
        <v>2</v>
      </c>
      <c r="F145" s="34">
        <v>5.66</v>
      </c>
      <c r="G145" s="34">
        <v>16.09</v>
      </c>
      <c r="H145" s="34">
        <v>120</v>
      </c>
      <c r="I145" s="34">
        <v>0.03</v>
      </c>
      <c r="J145" s="34">
        <v>4.25</v>
      </c>
      <c r="K145" s="17">
        <v>0.03</v>
      </c>
      <c r="L145" s="34" t="s">
        <v>34</v>
      </c>
      <c r="M145" s="34">
        <v>44.7</v>
      </c>
      <c r="N145" s="34">
        <v>36.9</v>
      </c>
      <c r="O145" s="34">
        <v>38</v>
      </c>
      <c r="P145" s="34">
        <v>41.55</v>
      </c>
    </row>
    <row r="146" spans="1:16" ht="15" x14ac:dyDescent="0.25">
      <c r="A146" s="30">
        <v>375</v>
      </c>
      <c r="B146" s="33" t="s">
        <v>99</v>
      </c>
      <c r="C146" s="34"/>
      <c r="D146" s="34">
        <v>140</v>
      </c>
      <c r="E146" s="34">
        <v>15.4</v>
      </c>
      <c r="F146" s="34">
        <v>9.1999999999999993</v>
      </c>
      <c r="G146" s="34">
        <v>4.5999999999999996</v>
      </c>
      <c r="H146" s="34">
        <v>162.80000000000001</v>
      </c>
      <c r="I146" s="34">
        <v>0.02</v>
      </c>
      <c r="J146" s="34">
        <v>0.36</v>
      </c>
      <c r="K146" s="17">
        <v>0.09</v>
      </c>
      <c r="L146" s="17">
        <v>1.53</v>
      </c>
      <c r="M146" s="34">
        <v>12.6</v>
      </c>
      <c r="N146" s="34">
        <v>225</v>
      </c>
      <c r="O146" s="34">
        <v>15.03</v>
      </c>
      <c r="P146" s="34">
        <v>1.53</v>
      </c>
    </row>
    <row r="147" spans="1:16" ht="15" x14ac:dyDescent="0.25">
      <c r="A147" s="30">
        <v>469</v>
      </c>
      <c r="B147" s="31" t="s">
        <v>61</v>
      </c>
      <c r="C147" s="43"/>
      <c r="D147" s="34">
        <v>200</v>
      </c>
      <c r="E147" s="17">
        <v>7.1</v>
      </c>
      <c r="F147" s="34">
        <v>6.5</v>
      </c>
      <c r="G147" s="34">
        <v>38.1</v>
      </c>
      <c r="H147" s="34">
        <v>239.2</v>
      </c>
      <c r="I147" s="34">
        <v>0.03</v>
      </c>
      <c r="J147" s="34">
        <v>1.4</v>
      </c>
      <c r="K147" s="42">
        <v>7.0000000000000007E-2</v>
      </c>
      <c r="L147" s="42">
        <v>0.43</v>
      </c>
      <c r="M147" s="34">
        <v>59.9</v>
      </c>
      <c r="N147" s="34">
        <v>218.28</v>
      </c>
      <c r="O147" s="34">
        <v>37.200000000000003</v>
      </c>
      <c r="P147" s="34">
        <v>2.81</v>
      </c>
    </row>
    <row r="148" spans="1:16" ht="15" x14ac:dyDescent="0.25">
      <c r="A148" s="30">
        <v>585</v>
      </c>
      <c r="B148" s="33" t="s">
        <v>62</v>
      </c>
      <c r="C148" s="34"/>
      <c r="D148" s="34">
        <v>200</v>
      </c>
      <c r="E148" s="17">
        <v>0.2</v>
      </c>
      <c r="F148" s="17">
        <v>0</v>
      </c>
      <c r="G148" s="17">
        <v>29</v>
      </c>
      <c r="H148" s="17">
        <v>117</v>
      </c>
      <c r="I148" s="17">
        <v>0.15</v>
      </c>
      <c r="J148" s="17">
        <v>4.05</v>
      </c>
      <c r="K148" s="17">
        <v>0.28000000000000003</v>
      </c>
      <c r="L148" s="17">
        <v>3.86</v>
      </c>
      <c r="M148" s="17">
        <v>76.2</v>
      </c>
      <c r="N148" s="17">
        <v>263</v>
      </c>
      <c r="O148" s="17">
        <v>35.4</v>
      </c>
      <c r="P148" s="17">
        <v>0.85</v>
      </c>
    </row>
    <row r="149" spans="1:16" ht="15" x14ac:dyDescent="0.25">
      <c r="A149" s="30" t="s">
        <v>35</v>
      </c>
      <c r="B149" s="33" t="s">
        <v>44</v>
      </c>
      <c r="C149" s="63"/>
      <c r="D149" s="52">
        <v>60</v>
      </c>
      <c r="E149" s="17">
        <v>4.2</v>
      </c>
      <c r="F149" s="17">
        <v>0.5</v>
      </c>
      <c r="G149" s="17">
        <v>25.8</v>
      </c>
      <c r="H149" s="17">
        <v>126</v>
      </c>
      <c r="I149" s="17">
        <v>0.05</v>
      </c>
      <c r="J149" s="17" t="s">
        <v>34</v>
      </c>
      <c r="K149" s="17" t="s">
        <v>34</v>
      </c>
      <c r="L149" s="17" t="s">
        <v>34</v>
      </c>
      <c r="M149" s="17">
        <v>11</v>
      </c>
      <c r="N149" s="17">
        <v>44.1</v>
      </c>
      <c r="O149" s="17">
        <v>16.2</v>
      </c>
      <c r="P149" s="17">
        <v>0.8</v>
      </c>
    </row>
    <row r="150" spans="1:16" ht="15" x14ac:dyDescent="0.25">
      <c r="A150" s="33"/>
      <c r="B150" s="36" t="s">
        <v>37</v>
      </c>
      <c r="C150" s="37">
        <v>70</v>
      </c>
      <c r="D150" s="44">
        <f t="shared" ref="D150:P150" si="18">SUM(D144:D149)</f>
        <v>950</v>
      </c>
      <c r="E150" s="44">
        <f t="shared" si="18"/>
        <v>30.9</v>
      </c>
      <c r="F150" s="44">
        <f t="shared" si="18"/>
        <v>21.96</v>
      </c>
      <c r="G150" s="44">
        <f t="shared" si="18"/>
        <v>117.08999999999999</v>
      </c>
      <c r="H150" s="44">
        <f t="shared" si="18"/>
        <v>781</v>
      </c>
      <c r="I150" s="44">
        <f t="shared" si="18"/>
        <v>0.32</v>
      </c>
      <c r="J150" s="44">
        <f t="shared" si="18"/>
        <v>16.36</v>
      </c>
      <c r="K150" s="44">
        <f t="shared" si="18"/>
        <v>0.97</v>
      </c>
      <c r="L150" s="44">
        <f t="shared" si="18"/>
        <v>10.32</v>
      </c>
      <c r="M150" s="44">
        <f t="shared" si="18"/>
        <v>238.60000000000002</v>
      </c>
      <c r="N150" s="44">
        <f t="shared" si="18"/>
        <v>923.28</v>
      </c>
      <c r="O150" s="44">
        <f t="shared" si="18"/>
        <v>159.82999999999998</v>
      </c>
      <c r="P150" s="44">
        <f t="shared" si="18"/>
        <v>48.4</v>
      </c>
    </row>
    <row r="151" spans="1:16" ht="14.25" x14ac:dyDescent="0.2">
      <c r="A151" s="35"/>
      <c r="B151" s="36" t="s">
        <v>37</v>
      </c>
      <c r="C151" s="37">
        <v>140</v>
      </c>
      <c r="D151" s="38">
        <v>1500</v>
      </c>
      <c r="E151" s="46">
        <v>51.2</v>
      </c>
      <c r="F151" s="46">
        <v>49.5</v>
      </c>
      <c r="G151" s="46">
        <v>1504</v>
      </c>
      <c r="H151" s="46">
        <v>1307.4000000000001</v>
      </c>
      <c r="I151" s="38">
        <v>0.51</v>
      </c>
      <c r="J151" s="46">
        <v>34.4</v>
      </c>
      <c r="K151" s="38">
        <v>1.47</v>
      </c>
      <c r="L151" s="38">
        <v>10.35</v>
      </c>
      <c r="M151" s="46">
        <v>334.4</v>
      </c>
      <c r="N151" s="46">
        <v>992.12</v>
      </c>
      <c r="O151" s="46">
        <v>185.65</v>
      </c>
      <c r="P151" s="46">
        <v>50.97</v>
      </c>
    </row>
    <row r="152" spans="1:16" ht="15" x14ac:dyDescent="0.25">
      <c r="A152" s="67"/>
      <c r="B152" s="68" t="s">
        <v>100</v>
      </c>
      <c r="C152" s="69"/>
      <c r="D152" s="70"/>
      <c r="P152" s="71"/>
    </row>
    <row r="153" spans="1:16" ht="15" x14ac:dyDescent="0.25">
      <c r="A153" s="67"/>
      <c r="B153" s="68" t="s">
        <v>31</v>
      </c>
      <c r="C153" s="72"/>
      <c r="D153" s="73"/>
      <c r="P153" s="71"/>
    </row>
    <row r="154" spans="1:16" ht="15" x14ac:dyDescent="0.25">
      <c r="A154" s="60">
        <v>472</v>
      </c>
      <c r="B154" s="74" t="s">
        <v>72</v>
      </c>
      <c r="C154" s="60"/>
      <c r="D154" s="75">
        <v>200</v>
      </c>
      <c r="E154" s="76">
        <v>3.1</v>
      </c>
      <c r="F154" s="77">
        <v>5.0999999999999996</v>
      </c>
      <c r="G154" s="77">
        <v>18.600000000000001</v>
      </c>
      <c r="H154" s="77">
        <v>132.6</v>
      </c>
      <c r="I154" s="77">
        <v>0.02</v>
      </c>
      <c r="J154" s="77">
        <v>6.6</v>
      </c>
      <c r="K154" s="17" t="s">
        <v>34</v>
      </c>
      <c r="L154" s="17" t="s">
        <v>34</v>
      </c>
      <c r="M154" s="77">
        <v>24.42</v>
      </c>
      <c r="N154" s="77">
        <v>28.38</v>
      </c>
      <c r="O154" s="77">
        <v>28.38</v>
      </c>
      <c r="P154" s="77">
        <v>0.92</v>
      </c>
    </row>
    <row r="155" spans="1:16" ht="15" x14ac:dyDescent="0.25">
      <c r="A155" s="30">
        <v>416</v>
      </c>
      <c r="B155" s="74" t="s">
        <v>101</v>
      </c>
      <c r="C155" s="75"/>
      <c r="D155" s="78" t="s">
        <v>73</v>
      </c>
      <c r="E155" s="34">
        <v>14.8</v>
      </c>
      <c r="F155" s="34">
        <v>12.2</v>
      </c>
      <c r="G155" s="34">
        <v>22.2</v>
      </c>
      <c r="H155" s="34">
        <v>252</v>
      </c>
      <c r="I155" s="34">
        <v>0.03</v>
      </c>
      <c r="J155" s="34">
        <v>1.4</v>
      </c>
      <c r="K155" s="42">
        <v>7.0000000000000007E-2</v>
      </c>
      <c r="L155" s="42">
        <v>0.43</v>
      </c>
      <c r="M155" s="34">
        <v>59.9</v>
      </c>
      <c r="N155" s="34">
        <v>218.28</v>
      </c>
      <c r="O155" s="34">
        <v>37.200000000000003</v>
      </c>
      <c r="P155" s="34">
        <v>2.81</v>
      </c>
    </row>
    <row r="156" spans="1:16" ht="15" x14ac:dyDescent="0.25">
      <c r="A156" s="30">
        <v>1024</v>
      </c>
      <c r="B156" s="33" t="s">
        <v>74</v>
      </c>
      <c r="C156" s="79"/>
      <c r="D156" s="34">
        <v>200</v>
      </c>
      <c r="E156" s="17">
        <v>3.6</v>
      </c>
      <c r="F156" s="17">
        <v>2.7</v>
      </c>
      <c r="G156" s="17">
        <v>28.4</v>
      </c>
      <c r="H156" s="17">
        <v>152</v>
      </c>
      <c r="I156" s="17">
        <v>0.02</v>
      </c>
      <c r="J156" s="17">
        <v>3.6</v>
      </c>
      <c r="K156" s="17" t="s">
        <v>34</v>
      </c>
      <c r="L156" s="17" t="s">
        <v>34</v>
      </c>
      <c r="M156" s="17">
        <v>5.7</v>
      </c>
      <c r="N156" s="17">
        <v>10.5</v>
      </c>
      <c r="O156" s="17">
        <v>1.02</v>
      </c>
      <c r="P156" s="17">
        <v>0.05</v>
      </c>
    </row>
    <row r="157" spans="1:16" ht="15" x14ac:dyDescent="0.25">
      <c r="A157" s="30" t="s">
        <v>35</v>
      </c>
      <c r="B157" s="33" t="s">
        <v>48</v>
      </c>
      <c r="C157" s="17"/>
      <c r="D157" s="34">
        <v>60</v>
      </c>
      <c r="E157" s="17">
        <v>1.5</v>
      </c>
      <c r="F157" s="17">
        <v>0.8</v>
      </c>
      <c r="G157" s="17">
        <v>9.9</v>
      </c>
      <c r="H157" s="17">
        <v>126</v>
      </c>
      <c r="I157" s="17">
        <v>0.1</v>
      </c>
      <c r="J157" s="17">
        <v>0</v>
      </c>
      <c r="K157" s="17">
        <v>0</v>
      </c>
      <c r="L157" s="17">
        <v>0</v>
      </c>
      <c r="M157" s="17">
        <v>0.3</v>
      </c>
      <c r="N157" s="17">
        <v>0.2</v>
      </c>
      <c r="O157" s="17">
        <v>0.5</v>
      </c>
      <c r="P157" s="17">
        <v>0.8</v>
      </c>
    </row>
    <row r="158" spans="1:16" ht="14.25" x14ac:dyDescent="0.2">
      <c r="A158" s="35"/>
      <c r="B158" s="36" t="s">
        <v>37</v>
      </c>
      <c r="C158" s="37">
        <v>70</v>
      </c>
      <c r="D158" s="38">
        <v>550</v>
      </c>
      <c r="E158" s="53">
        <f t="shared" ref="E158:P158" si="19">SUM(E154:E157)</f>
        <v>23.000000000000004</v>
      </c>
      <c r="F158" s="38">
        <f t="shared" si="19"/>
        <v>20.799999999999997</v>
      </c>
      <c r="G158" s="38">
        <f t="shared" si="19"/>
        <v>79.099999999999994</v>
      </c>
      <c r="H158" s="38">
        <f t="shared" si="19"/>
        <v>662.6</v>
      </c>
      <c r="I158" s="38">
        <f t="shared" si="19"/>
        <v>0.17</v>
      </c>
      <c r="J158" s="38">
        <f t="shared" si="19"/>
        <v>11.6</v>
      </c>
      <c r="K158" s="38">
        <f t="shared" si="19"/>
        <v>7.0000000000000007E-2</v>
      </c>
      <c r="L158" s="38">
        <f t="shared" si="19"/>
        <v>0.43</v>
      </c>
      <c r="M158" s="38">
        <f t="shared" si="19"/>
        <v>90.32</v>
      </c>
      <c r="N158" s="38">
        <f t="shared" si="19"/>
        <v>257.35999999999996</v>
      </c>
      <c r="O158" s="38">
        <f t="shared" si="19"/>
        <v>67.099999999999994</v>
      </c>
      <c r="P158" s="38">
        <f t="shared" si="19"/>
        <v>4.58</v>
      </c>
    </row>
    <row r="159" spans="1:16" ht="15" x14ac:dyDescent="0.25">
      <c r="A159" s="56"/>
      <c r="B159" s="57" t="s">
        <v>38</v>
      </c>
      <c r="C159" s="56"/>
      <c r="D159" s="58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</row>
    <row r="160" spans="1:16" ht="15" x14ac:dyDescent="0.25">
      <c r="A160" s="30">
        <v>24</v>
      </c>
      <c r="B160" s="33" t="s">
        <v>102</v>
      </c>
      <c r="C160" s="34"/>
      <c r="D160" s="34">
        <v>100</v>
      </c>
      <c r="E160" s="34">
        <v>0.96</v>
      </c>
      <c r="F160" s="34">
        <v>3.8</v>
      </c>
      <c r="G160" s="34">
        <v>5.7</v>
      </c>
      <c r="H160" s="34">
        <v>98</v>
      </c>
      <c r="I160" s="34">
        <v>0.08</v>
      </c>
      <c r="J160" s="34">
        <v>22</v>
      </c>
      <c r="K160" s="42" t="s">
        <v>34</v>
      </c>
      <c r="L160" s="42">
        <v>0.05</v>
      </c>
      <c r="M160" s="34">
        <v>51</v>
      </c>
      <c r="N160" s="34">
        <v>95</v>
      </c>
      <c r="O160" s="34">
        <v>24.38</v>
      </c>
      <c r="P160" s="34">
        <v>0.75</v>
      </c>
    </row>
    <row r="161" spans="1:17" ht="30" x14ac:dyDescent="0.25">
      <c r="A161" s="34">
        <v>139</v>
      </c>
      <c r="B161" s="33" t="s">
        <v>103</v>
      </c>
      <c r="C161" s="34"/>
      <c r="D161" s="34">
        <v>250</v>
      </c>
      <c r="E161" s="34">
        <v>2</v>
      </c>
      <c r="F161" s="34">
        <v>6.6</v>
      </c>
      <c r="G161" s="34">
        <v>14.6</v>
      </c>
      <c r="H161" s="34">
        <v>113.8</v>
      </c>
      <c r="I161" s="34">
        <v>0.11</v>
      </c>
      <c r="J161" s="34">
        <v>9.67</v>
      </c>
      <c r="K161" s="42" t="s">
        <v>34</v>
      </c>
      <c r="L161" s="42">
        <v>0.13</v>
      </c>
      <c r="M161" s="34">
        <v>64.3</v>
      </c>
      <c r="N161" s="34">
        <v>75.599999999999994</v>
      </c>
      <c r="O161" s="34">
        <v>19.2</v>
      </c>
      <c r="P161" s="34">
        <v>2.37</v>
      </c>
    </row>
    <row r="162" spans="1:17" ht="15" x14ac:dyDescent="0.25">
      <c r="A162" s="30">
        <v>443</v>
      </c>
      <c r="B162" s="33" t="s">
        <v>69</v>
      </c>
      <c r="C162" s="43"/>
      <c r="D162" s="34">
        <v>325</v>
      </c>
      <c r="E162" s="17">
        <v>26.5</v>
      </c>
      <c r="F162" s="34">
        <v>14.4</v>
      </c>
      <c r="G162" s="34">
        <v>33.299999999999997</v>
      </c>
      <c r="H162" s="34">
        <v>369</v>
      </c>
      <c r="I162" s="34">
        <v>0.02</v>
      </c>
      <c r="J162" s="34">
        <v>0.36</v>
      </c>
      <c r="K162" s="17">
        <v>0.09</v>
      </c>
      <c r="L162" s="17">
        <v>1.53</v>
      </c>
      <c r="M162" s="34">
        <v>12.6</v>
      </c>
      <c r="N162" s="34">
        <v>225</v>
      </c>
      <c r="O162" s="34">
        <v>15.03</v>
      </c>
      <c r="P162" s="34">
        <v>1.53</v>
      </c>
    </row>
    <row r="163" spans="1:17" ht="15" x14ac:dyDescent="0.25">
      <c r="A163" s="30">
        <v>646</v>
      </c>
      <c r="B163" s="33" t="s">
        <v>104</v>
      </c>
      <c r="C163" s="34"/>
      <c r="D163" s="34">
        <v>200</v>
      </c>
      <c r="E163" s="34">
        <v>0.14000000000000001</v>
      </c>
      <c r="F163" s="34">
        <v>0.04</v>
      </c>
      <c r="G163" s="34">
        <v>27.55</v>
      </c>
      <c r="H163" s="34">
        <v>110</v>
      </c>
      <c r="I163" s="34">
        <v>0.01</v>
      </c>
      <c r="J163" s="34">
        <v>2</v>
      </c>
      <c r="K163" s="42" t="s">
        <v>34</v>
      </c>
      <c r="L163" s="42" t="s">
        <v>34</v>
      </c>
      <c r="M163" s="34">
        <v>8.4</v>
      </c>
      <c r="N163" s="34">
        <v>9</v>
      </c>
      <c r="O163" s="34">
        <v>5</v>
      </c>
      <c r="P163" s="34">
        <v>0.2</v>
      </c>
    </row>
    <row r="164" spans="1:17" ht="15" x14ac:dyDescent="0.25">
      <c r="A164" s="30" t="s">
        <v>35</v>
      </c>
      <c r="B164" s="33" t="s">
        <v>44</v>
      </c>
      <c r="C164" s="63"/>
      <c r="D164" s="52">
        <v>60</v>
      </c>
      <c r="E164" s="17">
        <v>4.2</v>
      </c>
      <c r="F164" s="17">
        <v>0.5</v>
      </c>
      <c r="G164" s="17">
        <v>25.8</v>
      </c>
      <c r="H164" s="17">
        <v>126</v>
      </c>
      <c r="I164" s="17">
        <v>0.05</v>
      </c>
      <c r="J164" s="17" t="s">
        <v>34</v>
      </c>
      <c r="K164" s="17" t="s">
        <v>34</v>
      </c>
      <c r="L164" s="17" t="s">
        <v>34</v>
      </c>
      <c r="M164" s="17">
        <v>11</v>
      </c>
      <c r="N164" s="17">
        <v>44.1</v>
      </c>
      <c r="O164" s="17">
        <v>16.2</v>
      </c>
      <c r="P164" s="17">
        <v>0.8</v>
      </c>
    </row>
    <row r="165" spans="1:17" ht="15" x14ac:dyDescent="0.25">
      <c r="A165" s="60"/>
      <c r="B165" s="36" t="s">
        <v>37</v>
      </c>
      <c r="C165" s="37">
        <v>70</v>
      </c>
      <c r="D165" s="89">
        <v>810</v>
      </c>
      <c r="E165" s="90">
        <f t="shared" ref="E165:P165" si="20">SUM(E160:E164)</f>
        <v>33.800000000000004</v>
      </c>
      <c r="F165" s="89">
        <f t="shared" si="20"/>
        <v>25.339999999999996</v>
      </c>
      <c r="G165" s="89">
        <f t="shared" si="20"/>
        <v>106.94999999999999</v>
      </c>
      <c r="H165" s="89">
        <f t="shared" si="20"/>
        <v>816.8</v>
      </c>
      <c r="I165" s="89">
        <f t="shared" si="20"/>
        <v>0.27</v>
      </c>
      <c r="J165" s="89">
        <f t="shared" si="20"/>
        <v>34.03</v>
      </c>
      <c r="K165" s="89">
        <f t="shared" si="20"/>
        <v>0.09</v>
      </c>
      <c r="L165" s="89">
        <f t="shared" si="20"/>
        <v>1.71</v>
      </c>
      <c r="M165" s="89">
        <f t="shared" si="20"/>
        <v>147.29999999999998</v>
      </c>
      <c r="N165" s="89">
        <f t="shared" si="20"/>
        <v>448.70000000000005</v>
      </c>
      <c r="O165" s="89">
        <f t="shared" si="20"/>
        <v>79.81</v>
      </c>
      <c r="P165" s="89">
        <f t="shared" si="20"/>
        <v>5.65</v>
      </c>
      <c r="Q165" s="91"/>
    </row>
    <row r="166" spans="1:17" ht="14.25" x14ac:dyDescent="0.2">
      <c r="A166" s="35"/>
      <c r="B166" s="36" t="s">
        <v>37</v>
      </c>
      <c r="C166" s="37">
        <v>140</v>
      </c>
      <c r="D166" s="38">
        <v>1360</v>
      </c>
      <c r="E166" s="53">
        <v>60.42</v>
      </c>
      <c r="F166" s="38">
        <v>46.1</v>
      </c>
      <c r="G166" s="38">
        <v>186.1</v>
      </c>
      <c r="H166" s="38">
        <v>1440.4</v>
      </c>
      <c r="I166" s="38">
        <v>0.44</v>
      </c>
      <c r="J166" s="38">
        <v>45.6</v>
      </c>
      <c r="K166" s="38">
        <v>0.16</v>
      </c>
      <c r="L166" s="38">
        <v>2.14</v>
      </c>
      <c r="M166" s="38">
        <v>237.32</v>
      </c>
      <c r="N166" s="38">
        <v>706.1</v>
      </c>
      <c r="O166" s="38">
        <v>146.9</v>
      </c>
      <c r="P166" s="38">
        <v>10.23</v>
      </c>
    </row>
    <row r="167" spans="1:17" x14ac:dyDescent="0.2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27"/>
    </row>
    <row r="168" spans="1:17" ht="14.25" x14ac:dyDescent="0.2">
      <c r="A168" s="161" t="s">
        <v>133</v>
      </c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</row>
    <row r="169" spans="1:17" ht="14.25" x14ac:dyDescent="0.2">
      <c r="A169" s="92"/>
      <c r="B169" s="161" t="s">
        <v>106</v>
      </c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92"/>
    </row>
    <row r="170" spans="1:17" x14ac:dyDescent="0.2">
      <c r="A170" s="93" t="s">
        <v>0</v>
      </c>
      <c r="B170" s="94" t="s">
        <v>1</v>
      </c>
      <c r="C170" s="95" t="s">
        <v>2</v>
      </c>
      <c r="D170" s="95" t="s">
        <v>3</v>
      </c>
      <c r="E170" s="169" t="s">
        <v>4</v>
      </c>
      <c r="F170" s="169"/>
      <c r="G170" s="169"/>
      <c r="H170" s="94" t="s">
        <v>5</v>
      </c>
      <c r="I170" s="169" t="s">
        <v>6</v>
      </c>
      <c r="J170" s="169"/>
      <c r="K170" s="169"/>
      <c r="L170" s="169"/>
      <c r="M170" s="170" t="s">
        <v>7</v>
      </c>
      <c r="N170" s="170"/>
      <c r="O170" s="170"/>
      <c r="P170" s="170"/>
      <c r="Q170" s="5"/>
    </row>
    <row r="171" spans="1:17" x14ac:dyDescent="0.2">
      <c r="A171" s="96"/>
      <c r="B171" s="97" t="s">
        <v>8</v>
      </c>
      <c r="C171" s="98" t="s">
        <v>9</v>
      </c>
      <c r="D171" s="98" t="s">
        <v>10</v>
      </c>
      <c r="E171" s="165" t="s">
        <v>11</v>
      </c>
      <c r="F171" s="165"/>
      <c r="G171" s="165"/>
      <c r="H171" s="97" t="s">
        <v>12</v>
      </c>
      <c r="I171" s="166" t="s">
        <v>13</v>
      </c>
      <c r="J171" s="166"/>
      <c r="K171" s="166"/>
      <c r="L171" s="166"/>
      <c r="M171" s="167" t="s">
        <v>14</v>
      </c>
      <c r="N171" s="167"/>
      <c r="O171" s="167"/>
      <c r="P171" s="167"/>
      <c r="Q171" s="5"/>
    </row>
    <row r="172" spans="1:17" ht="25.5" x14ac:dyDescent="0.2">
      <c r="A172" s="99" t="s">
        <v>15</v>
      </c>
      <c r="B172" s="10"/>
      <c r="C172" s="11"/>
      <c r="D172" s="12" t="s">
        <v>16</v>
      </c>
      <c r="E172" s="168"/>
      <c r="F172" s="168"/>
      <c r="G172" s="168"/>
      <c r="H172" s="100" t="s">
        <v>17</v>
      </c>
      <c r="I172" s="100"/>
      <c r="J172" s="101"/>
      <c r="K172" s="101"/>
      <c r="L172" s="101"/>
      <c r="M172" s="100"/>
      <c r="N172" s="101"/>
      <c r="O172" s="101"/>
      <c r="P172" s="102"/>
      <c r="Q172" s="5"/>
    </row>
    <row r="173" spans="1:17" x14ac:dyDescent="0.2">
      <c r="A173" s="103"/>
      <c r="B173" s="97"/>
      <c r="C173" s="98"/>
      <c r="D173" s="98"/>
      <c r="E173" s="17" t="s">
        <v>18</v>
      </c>
      <c r="F173" s="17" t="s">
        <v>19</v>
      </c>
      <c r="G173" s="18" t="s">
        <v>20</v>
      </c>
      <c r="H173" s="19" t="s">
        <v>21</v>
      </c>
      <c r="I173" s="17" t="s">
        <v>22</v>
      </c>
      <c r="J173" s="17" t="s">
        <v>23</v>
      </c>
      <c r="K173" s="17" t="s">
        <v>24</v>
      </c>
      <c r="L173" s="17" t="s">
        <v>25</v>
      </c>
      <c r="M173" s="17" t="s">
        <v>26</v>
      </c>
      <c r="N173" s="17" t="s">
        <v>27</v>
      </c>
      <c r="O173" s="17" t="s">
        <v>28</v>
      </c>
      <c r="P173" s="17" t="s">
        <v>29</v>
      </c>
      <c r="Q173" s="5"/>
    </row>
    <row r="174" spans="1:17" x14ac:dyDescent="0.2">
      <c r="A174" s="104">
        <v>1</v>
      </c>
      <c r="B174" s="105">
        <v>2</v>
      </c>
      <c r="C174" s="104">
        <v>3</v>
      </c>
      <c r="D174" s="104">
        <v>4</v>
      </c>
      <c r="E174" s="22">
        <v>5</v>
      </c>
      <c r="F174" s="22">
        <v>6</v>
      </c>
      <c r="G174" s="22">
        <v>7</v>
      </c>
      <c r="H174" s="23">
        <v>8</v>
      </c>
      <c r="I174" s="22">
        <v>9</v>
      </c>
      <c r="J174" s="22">
        <v>10</v>
      </c>
      <c r="K174" s="22">
        <v>11</v>
      </c>
      <c r="L174" s="22">
        <v>12</v>
      </c>
      <c r="M174" s="22">
        <v>13</v>
      </c>
      <c r="N174" s="22">
        <v>14</v>
      </c>
      <c r="O174" s="22">
        <v>15</v>
      </c>
      <c r="P174" s="22">
        <v>16</v>
      </c>
      <c r="Q174" s="5"/>
    </row>
    <row r="175" spans="1:17" ht="15" x14ac:dyDescent="0.25">
      <c r="A175" s="98"/>
      <c r="B175" s="106" t="s">
        <v>30</v>
      </c>
      <c r="C175" s="107"/>
      <c r="D175" s="10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27"/>
      <c r="Q175" s="5"/>
    </row>
    <row r="176" spans="1:17" ht="15" x14ac:dyDescent="0.25">
      <c r="A176" s="98"/>
      <c r="B176" s="109" t="s">
        <v>31</v>
      </c>
      <c r="C176" s="107"/>
      <c r="D176" s="110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27"/>
      <c r="Q176" s="5"/>
    </row>
    <row r="177" spans="1:17" ht="15" x14ac:dyDescent="0.25">
      <c r="A177" s="111" t="s">
        <v>35</v>
      </c>
      <c r="B177" s="112" t="s">
        <v>107</v>
      </c>
      <c r="C177" s="111"/>
      <c r="D177" s="113">
        <v>20</v>
      </c>
      <c r="E177" s="17">
        <v>4.6399999999999997</v>
      </c>
      <c r="F177" s="17">
        <v>5.9</v>
      </c>
      <c r="G177" s="17">
        <v>0</v>
      </c>
      <c r="H177" s="17">
        <v>72.8</v>
      </c>
      <c r="I177" s="17">
        <v>0.01</v>
      </c>
      <c r="J177" s="17">
        <v>0.14000000000000001</v>
      </c>
      <c r="K177" s="17">
        <v>0</v>
      </c>
      <c r="L177" s="17">
        <v>0</v>
      </c>
      <c r="M177" s="17">
        <v>176</v>
      </c>
      <c r="N177" s="17">
        <v>100</v>
      </c>
      <c r="O177" s="17">
        <v>7</v>
      </c>
      <c r="P177" s="17">
        <v>0.2</v>
      </c>
      <c r="Q177" s="5"/>
    </row>
    <row r="178" spans="1:17" ht="15" x14ac:dyDescent="0.25">
      <c r="A178" s="111">
        <v>257</v>
      </c>
      <c r="B178" s="112" t="s">
        <v>32</v>
      </c>
      <c r="C178" s="111"/>
      <c r="D178" s="113">
        <v>220</v>
      </c>
      <c r="E178" s="17">
        <v>9</v>
      </c>
      <c r="F178" s="17">
        <v>11.4</v>
      </c>
      <c r="G178" s="17">
        <v>44</v>
      </c>
      <c r="H178" s="17">
        <v>314.60000000000002</v>
      </c>
      <c r="I178" s="17">
        <v>0.2</v>
      </c>
      <c r="J178" s="17">
        <v>0.6</v>
      </c>
      <c r="K178" s="17">
        <v>0.36</v>
      </c>
      <c r="L178" s="17">
        <v>1.05</v>
      </c>
      <c r="M178" s="17">
        <v>0.1</v>
      </c>
      <c r="N178" s="17">
        <v>102</v>
      </c>
      <c r="O178" s="17">
        <v>1.2</v>
      </c>
      <c r="P178" s="17">
        <v>0.06</v>
      </c>
      <c r="Q178" s="5"/>
    </row>
    <row r="179" spans="1:17" ht="15" x14ac:dyDescent="0.25">
      <c r="A179" s="111">
        <v>629</v>
      </c>
      <c r="B179" s="114" t="s">
        <v>33</v>
      </c>
      <c r="C179" s="111"/>
      <c r="D179" s="115">
        <v>200</v>
      </c>
      <c r="E179" s="17">
        <v>0.2</v>
      </c>
      <c r="F179" s="17">
        <v>0</v>
      </c>
      <c r="G179" s="17">
        <v>13.3</v>
      </c>
      <c r="H179" s="17">
        <v>52.6</v>
      </c>
      <c r="I179" s="17">
        <v>0</v>
      </c>
      <c r="J179" s="17">
        <v>6</v>
      </c>
      <c r="K179" s="17" t="s">
        <v>34</v>
      </c>
      <c r="L179" s="17" t="s">
        <v>34</v>
      </c>
      <c r="M179" s="17">
        <v>11.6</v>
      </c>
      <c r="N179" s="17">
        <v>4.12</v>
      </c>
      <c r="O179" s="17">
        <v>6.05</v>
      </c>
      <c r="P179" s="17">
        <v>0.34</v>
      </c>
      <c r="Q179" s="5"/>
    </row>
    <row r="180" spans="1:17" ht="15" x14ac:dyDescent="0.25">
      <c r="A180" s="111" t="s">
        <v>35</v>
      </c>
      <c r="B180" s="114" t="s">
        <v>48</v>
      </c>
      <c r="C180" s="17"/>
      <c r="D180" s="115">
        <v>60</v>
      </c>
      <c r="E180" s="17">
        <v>1.5</v>
      </c>
      <c r="F180" s="17">
        <v>0.8</v>
      </c>
      <c r="G180" s="17">
        <v>9.9</v>
      </c>
      <c r="H180" s="17">
        <v>126</v>
      </c>
      <c r="I180" s="17">
        <v>0.1</v>
      </c>
      <c r="J180" s="17">
        <v>0</v>
      </c>
      <c r="K180" s="17">
        <v>0</v>
      </c>
      <c r="L180" s="17">
        <v>0</v>
      </c>
      <c r="M180" s="17">
        <v>0.3</v>
      </c>
      <c r="N180" s="17">
        <v>0.2</v>
      </c>
      <c r="O180" s="17">
        <v>0.5</v>
      </c>
      <c r="P180" s="17">
        <v>0.8</v>
      </c>
      <c r="Q180" s="5"/>
    </row>
    <row r="181" spans="1:17" ht="14.25" x14ac:dyDescent="0.2">
      <c r="A181" s="35"/>
      <c r="B181" s="116" t="s">
        <v>37</v>
      </c>
      <c r="C181" s="117">
        <v>80</v>
      </c>
      <c r="D181" s="38">
        <f>SUM(D177:D180)</f>
        <v>500</v>
      </c>
      <c r="E181" s="38">
        <v>15.85</v>
      </c>
      <c r="F181" s="38">
        <v>16.899999999999999</v>
      </c>
      <c r="G181" s="38">
        <f>SUM(G177:G179)</f>
        <v>57.3</v>
      </c>
      <c r="H181" s="38">
        <f>SUM(H177:H180)</f>
        <v>566</v>
      </c>
      <c r="I181" s="38">
        <f>SUM(I177:I179)</f>
        <v>0.21000000000000002</v>
      </c>
      <c r="J181" s="38">
        <f t="shared" ref="J181:P181" si="21">SUM(J177:J180)</f>
        <v>6.74</v>
      </c>
      <c r="K181" s="38">
        <f t="shared" si="21"/>
        <v>0.36</v>
      </c>
      <c r="L181" s="38">
        <f t="shared" si="21"/>
        <v>1.05</v>
      </c>
      <c r="M181" s="38">
        <f t="shared" si="21"/>
        <v>188</v>
      </c>
      <c r="N181" s="38">
        <f t="shared" si="21"/>
        <v>206.32</v>
      </c>
      <c r="O181" s="38">
        <f t="shared" si="21"/>
        <v>14.75</v>
      </c>
      <c r="P181" s="38">
        <f t="shared" si="21"/>
        <v>1.4000000000000001</v>
      </c>
    </row>
    <row r="182" spans="1:17" ht="15" x14ac:dyDescent="0.25">
      <c r="A182" s="17"/>
      <c r="B182" s="118" t="s">
        <v>38</v>
      </c>
      <c r="C182" s="17"/>
      <c r="D182" s="4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7" ht="15" x14ac:dyDescent="0.25">
      <c r="A183" s="111">
        <v>75</v>
      </c>
      <c r="B183" s="114" t="s">
        <v>108</v>
      </c>
      <c r="C183" s="115"/>
      <c r="D183" s="115">
        <v>60</v>
      </c>
      <c r="E183" s="111">
        <v>0.8</v>
      </c>
      <c r="F183" s="115">
        <v>2.8</v>
      </c>
      <c r="G183" s="115">
        <v>2.7</v>
      </c>
      <c r="H183" s="115">
        <v>52.8</v>
      </c>
      <c r="I183" s="115">
        <v>0.08</v>
      </c>
      <c r="J183" s="115">
        <v>22</v>
      </c>
      <c r="K183" s="42" t="s">
        <v>34</v>
      </c>
      <c r="L183" s="42">
        <v>0.05</v>
      </c>
      <c r="M183" s="115">
        <v>51</v>
      </c>
      <c r="N183" s="115">
        <v>95</v>
      </c>
      <c r="O183" s="115">
        <v>24.38</v>
      </c>
      <c r="P183" s="115">
        <v>0.75</v>
      </c>
      <c r="Q183" s="5"/>
    </row>
    <row r="184" spans="1:17" ht="30" x14ac:dyDescent="0.25">
      <c r="A184" s="111">
        <v>120</v>
      </c>
      <c r="B184" s="114" t="s">
        <v>40</v>
      </c>
      <c r="C184" s="111"/>
      <c r="D184" s="115">
        <v>250</v>
      </c>
      <c r="E184" s="115">
        <v>1.7</v>
      </c>
      <c r="F184" s="115">
        <v>4.9000000000000004</v>
      </c>
      <c r="G184" s="115">
        <v>11.5</v>
      </c>
      <c r="H184" s="115">
        <v>96.8</v>
      </c>
      <c r="I184" s="115">
        <v>0.08</v>
      </c>
      <c r="J184" s="115">
        <v>22</v>
      </c>
      <c r="K184" s="42" t="s">
        <v>34</v>
      </c>
      <c r="L184" s="42">
        <v>0.05</v>
      </c>
      <c r="M184" s="115">
        <v>51</v>
      </c>
      <c r="N184" s="115">
        <v>95</v>
      </c>
      <c r="O184" s="115">
        <v>24.38</v>
      </c>
      <c r="P184" s="115">
        <v>0.75</v>
      </c>
      <c r="Q184" s="5"/>
    </row>
    <row r="185" spans="1:17" ht="15" x14ac:dyDescent="0.25">
      <c r="A185" s="115">
        <v>390</v>
      </c>
      <c r="B185" s="114" t="s">
        <v>109</v>
      </c>
      <c r="C185" s="119"/>
      <c r="D185" s="115">
        <v>125</v>
      </c>
      <c r="E185" s="111">
        <v>22.8</v>
      </c>
      <c r="F185" s="115">
        <v>21.1</v>
      </c>
      <c r="G185" s="115">
        <v>30.2</v>
      </c>
      <c r="H185" s="115">
        <v>208</v>
      </c>
      <c r="I185" s="115">
        <v>0.02</v>
      </c>
      <c r="J185" s="115">
        <v>0.36</v>
      </c>
      <c r="K185" s="17">
        <v>0.09</v>
      </c>
      <c r="L185" s="17">
        <v>1.53</v>
      </c>
      <c r="M185" s="115">
        <v>12.6</v>
      </c>
      <c r="N185" s="115">
        <v>225</v>
      </c>
      <c r="O185" s="115">
        <v>15.03</v>
      </c>
      <c r="P185" s="115">
        <v>1.53</v>
      </c>
      <c r="Q185" s="5"/>
    </row>
    <row r="186" spans="1:17" ht="15" x14ac:dyDescent="0.25">
      <c r="A186" s="111">
        <v>463</v>
      </c>
      <c r="B186" s="114" t="s">
        <v>42</v>
      </c>
      <c r="C186" s="115"/>
      <c r="D186" s="115">
        <v>150</v>
      </c>
      <c r="E186" s="115">
        <v>7.5</v>
      </c>
      <c r="F186" s="115">
        <v>6.3</v>
      </c>
      <c r="G186" s="115">
        <v>40.700000000000003</v>
      </c>
      <c r="H186" s="115">
        <v>249.6</v>
      </c>
      <c r="I186" s="115">
        <v>0.24</v>
      </c>
      <c r="J186" s="115">
        <v>1.87</v>
      </c>
      <c r="K186" s="42">
        <v>0</v>
      </c>
      <c r="L186" s="42">
        <v>0.82</v>
      </c>
      <c r="M186" s="115">
        <v>22.5</v>
      </c>
      <c r="N186" s="115">
        <v>198</v>
      </c>
      <c r="O186" s="115">
        <v>16.600000000000001</v>
      </c>
      <c r="P186" s="115">
        <v>1.02</v>
      </c>
    </row>
    <row r="187" spans="1:17" ht="30" x14ac:dyDescent="0.25">
      <c r="A187" s="111">
        <v>591</v>
      </c>
      <c r="B187" s="114" t="s">
        <v>43</v>
      </c>
      <c r="C187" s="115"/>
      <c r="D187" s="115">
        <v>200</v>
      </c>
      <c r="E187" s="115">
        <v>0</v>
      </c>
      <c r="F187" s="115">
        <v>0</v>
      </c>
      <c r="G187" s="115">
        <v>20</v>
      </c>
      <c r="H187" s="115">
        <v>80</v>
      </c>
      <c r="I187" s="115">
        <v>0.01</v>
      </c>
      <c r="J187" s="115">
        <v>2</v>
      </c>
      <c r="K187" s="42" t="s">
        <v>34</v>
      </c>
      <c r="L187" s="42" t="s">
        <v>34</v>
      </c>
      <c r="M187" s="115">
        <v>8.4</v>
      </c>
      <c r="N187" s="115">
        <v>9</v>
      </c>
      <c r="O187" s="115">
        <v>5</v>
      </c>
      <c r="P187" s="115">
        <v>0.2</v>
      </c>
    </row>
    <row r="188" spans="1:17" ht="15" x14ac:dyDescent="0.25">
      <c r="A188" s="111" t="s">
        <v>35</v>
      </c>
      <c r="B188" s="114" t="s">
        <v>44</v>
      </c>
      <c r="C188" s="115"/>
      <c r="D188" s="115">
        <v>60</v>
      </c>
      <c r="E188" s="17">
        <v>4.2</v>
      </c>
      <c r="F188" s="17">
        <v>0.5</v>
      </c>
      <c r="G188" s="17">
        <v>25.6</v>
      </c>
      <c r="H188" s="17">
        <v>126</v>
      </c>
      <c r="I188" s="17">
        <v>0.05</v>
      </c>
      <c r="J188" s="42">
        <v>3</v>
      </c>
      <c r="K188" s="42" t="s">
        <v>34</v>
      </c>
      <c r="L188" s="42" t="s">
        <v>34</v>
      </c>
      <c r="M188" s="42">
        <v>11</v>
      </c>
      <c r="N188" s="42">
        <v>44.1</v>
      </c>
      <c r="O188" s="42">
        <v>16.2</v>
      </c>
      <c r="P188" s="42">
        <v>0.8</v>
      </c>
    </row>
    <row r="189" spans="1:17" ht="15" x14ac:dyDescent="0.25">
      <c r="A189" s="111"/>
      <c r="B189" s="116" t="s">
        <v>37</v>
      </c>
      <c r="C189" s="117">
        <v>70</v>
      </c>
      <c r="D189" s="120">
        <f t="shared" ref="D189:P189" si="22">SUM(D183:D188)</f>
        <v>845</v>
      </c>
      <c r="E189" s="120">
        <f t="shared" si="22"/>
        <v>37</v>
      </c>
      <c r="F189" s="120">
        <f t="shared" si="22"/>
        <v>35.6</v>
      </c>
      <c r="G189" s="120">
        <f t="shared" si="22"/>
        <v>130.69999999999999</v>
      </c>
      <c r="H189" s="120">
        <f t="shared" si="22"/>
        <v>813.2</v>
      </c>
      <c r="I189" s="120">
        <f t="shared" si="22"/>
        <v>0.48</v>
      </c>
      <c r="J189" s="120">
        <f t="shared" si="22"/>
        <v>51.23</v>
      </c>
      <c r="K189" s="45">
        <f t="shared" si="22"/>
        <v>0.09</v>
      </c>
      <c r="L189" s="45">
        <f t="shared" si="22"/>
        <v>2.4500000000000002</v>
      </c>
      <c r="M189" s="120">
        <f t="shared" si="22"/>
        <v>156.5</v>
      </c>
      <c r="N189" s="120">
        <f t="shared" si="22"/>
        <v>666.1</v>
      </c>
      <c r="O189" s="120">
        <f t="shared" si="22"/>
        <v>101.59</v>
      </c>
      <c r="P189" s="120">
        <f t="shared" si="22"/>
        <v>5.0500000000000007</v>
      </c>
    </row>
    <row r="190" spans="1:17" ht="15" x14ac:dyDescent="0.25">
      <c r="A190" s="115"/>
      <c r="B190" s="116" t="s">
        <v>37</v>
      </c>
      <c r="C190" s="117">
        <v>150</v>
      </c>
      <c r="D190" s="120">
        <v>1345</v>
      </c>
      <c r="E190" s="38">
        <v>52.9</v>
      </c>
      <c r="F190" s="38">
        <v>52.5</v>
      </c>
      <c r="G190" s="38">
        <v>188</v>
      </c>
      <c r="H190" s="38">
        <v>1379.2</v>
      </c>
      <c r="I190" s="38">
        <v>0.69</v>
      </c>
      <c r="J190" s="38">
        <v>57.97</v>
      </c>
      <c r="K190" s="38">
        <v>0.45</v>
      </c>
      <c r="L190" s="38">
        <v>3.5</v>
      </c>
      <c r="M190" s="38">
        <v>345</v>
      </c>
      <c r="N190" s="38">
        <v>872.4</v>
      </c>
      <c r="O190" s="38">
        <v>116.75</v>
      </c>
      <c r="P190" s="38">
        <v>6.45</v>
      </c>
    </row>
    <row r="191" spans="1:17" ht="15.75" x14ac:dyDescent="0.25">
      <c r="A191" s="98"/>
      <c r="B191" s="121" t="s">
        <v>45</v>
      </c>
      <c r="C191" s="122"/>
      <c r="D191" s="12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27"/>
    </row>
    <row r="192" spans="1:17" ht="15" x14ac:dyDescent="0.25">
      <c r="A192" s="98"/>
      <c r="B192" s="109" t="s">
        <v>31</v>
      </c>
      <c r="C192" s="124"/>
      <c r="D192" s="12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27"/>
    </row>
    <row r="193" spans="1:17" ht="15" x14ac:dyDescent="0.25">
      <c r="A193" s="126">
        <v>394</v>
      </c>
      <c r="B193" s="127" t="s">
        <v>46</v>
      </c>
      <c r="C193" s="126"/>
      <c r="D193" s="128">
        <v>250</v>
      </c>
      <c r="E193" s="129">
        <v>12.7</v>
      </c>
      <c r="F193" s="77">
        <v>13</v>
      </c>
      <c r="G193" s="77">
        <v>23.3</v>
      </c>
      <c r="H193" s="77">
        <v>292.5</v>
      </c>
      <c r="I193" s="115">
        <v>226.8</v>
      </c>
      <c r="J193" s="115">
        <v>0.02</v>
      </c>
      <c r="K193" s="115">
        <v>0.36</v>
      </c>
      <c r="L193" s="17">
        <v>0.09</v>
      </c>
      <c r="M193" s="17">
        <v>1.53</v>
      </c>
      <c r="N193" s="115">
        <v>12.6</v>
      </c>
      <c r="O193" s="115">
        <v>225</v>
      </c>
      <c r="P193" s="115">
        <v>15.03</v>
      </c>
    </row>
    <row r="194" spans="1:17" ht="15" x14ac:dyDescent="0.25">
      <c r="A194" s="111">
        <v>642</v>
      </c>
      <c r="B194" s="114" t="s">
        <v>47</v>
      </c>
      <c r="C194" s="111"/>
      <c r="D194" s="115">
        <v>200</v>
      </c>
      <c r="E194" s="17">
        <v>3.8</v>
      </c>
      <c r="F194" s="17">
        <v>3.2</v>
      </c>
      <c r="G194" s="17">
        <v>26.7</v>
      </c>
      <c r="H194" s="17">
        <v>150.80000000000001</v>
      </c>
      <c r="I194" s="17">
        <v>0</v>
      </c>
      <c r="J194" s="17">
        <v>6</v>
      </c>
      <c r="K194" s="17" t="s">
        <v>34</v>
      </c>
      <c r="L194" s="17" t="s">
        <v>34</v>
      </c>
      <c r="M194" s="115">
        <v>8.4</v>
      </c>
      <c r="N194" s="115">
        <v>9</v>
      </c>
      <c r="O194" s="115">
        <v>5</v>
      </c>
      <c r="P194" s="115">
        <v>0.2</v>
      </c>
    </row>
    <row r="195" spans="1:17" ht="15" x14ac:dyDescent="0.25">
      <c r="A195" s="111" t="s">
        <v>35</v>
      </c>
      <c r="B195" s="114" t="s">
        <v>48</v>
      </c>
      <c r="C195" s="17"/>
      <c r="D195" s="115">
        <v>60</v>
      </c>
      <c r="E195" s="17">
        <v>1.5</v>
      </c>
      <c r="F195" s="17">
        <v>0.8</v>
      </c>
      <c r="G195" s="17">
        <v>9.9</v>
      </c>
      <c r="H195" s="17">
        <v>126</v>
      </c>
      <c r="I195" s="17">
        <v>0.1</v>
      </c>
      <c r="J195" s="17">
        <v>0</v>
      </c>
      <c r="K195" s="17">
        <v>0</v>
      </c>
      <c r="L195" s="17">
        <v>0</v>
      </c>
      <c r="M195" s="17">
        <v>0.3</v>
      </c>
      <c r="N195" s="17">
        <v>0.2</v>
      </c>
      <c r="O195" s="17">
        <v>0.5</v>
      </c>
      <c r="P195" s="17">
        <v>0.8</v>
      </c>
    </row>
    <row r="196" spans="1:17" ht="14.25" x14ac:dyDescent="0.2">
      <c r="A196" s="35"/>
      <c r="B196" s="116" t="s">
        <v>37</v>
      </c>
      <c r="C196" s="117">
        <v>80</v>
      </c>
      <c r="D196" s="53">
        <f t="shared" ref="D196:P196" si="23">SUM(D193:D195)</f>
        <v>510</v>
      </c>
      <c r="E196" s="38">
        <f t="shared" si="23"/>
        <v>18</v>
      </c>
      <c r="F196" s="38">
        <f t="shared" si="23"/>
        <v>17</v>
      </c>
      <c r="G196" s="38">
        <f t="shared" si="23"/>
        <v>59.9</v>
      </c>
      <c r="H196" s="38">
        <f t="shared" si="23"/>
        <v>569.29999999999995</v>
      </c>
      <c r="I196" s="38">
        <f t="shared" si="23"/>
        <v>226.9</v>
      </c>
      <c r="J196" s="38">
        <f t="shared" si="23"/>
        <v>6.02</v>
      </c>
      <c r="K196" s="38">
        <f t="shared" si="23"/>
        <v>0.36</v>
      </c>
      <c r="L196" s="38">
        <f t="shared" si="23"/>
        <v>0.09</v>
      </c>
      <c r="M196" s="38">
        <f t="shared" si="23"/>
        <v>10.23</v>
      </c>
      <c r="N196" s="38">
        <f t="shared" si="23"/>
        <v>21.8</v>
      </c>
      <c r="O196" s="38">
        <f t="shared" si="23"/>
        <v>230.5</v>
      </c>
      <c r="P196" s="38">
        <f t="shared" si="23"/>
        <v>16.029999999999998</v>
      </c>
    </row>
    <row r="197" spans="1:17" ht="15" x14ac:dyDescent="0.25">
      <c r="A197" s="17"/>
      <c r="B197" s="118" t="s">
        <v>38</v>
      </c>
      <c r="C197" s="17"/>
      <c r="D197" s="42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7" ht="15" x14ac:dyDescent="0.25">
      <c r="A198" s="111" t="s">
        <v>35</v>
      </c>
      <c r="B198" s="114" t="s">
        <v>110</v>
      </c>
      <c r="C198" s="115"/>
      <c r="D198" s="115">
        <v>60</v>
      </c>
      <c r="E198" s="115">
        <v>0.7</v>
      </c>
      <c r="F198" s="115">
        <v>0.1</v>
      </c>
      <c r="G198" s="115">
        <v>3.5</v>
      </c>
      <c r="H198" s="115">
        <v>18</v>
      </c>
      <c r="I198" s="115">
        <v>7.0000000000000007E-2</v>
      </c>
      <c r="J198" s="115">
        <v>9.5</v>
      </c>
      <c r="K198" s="42">
        <v>0.02</v>
      </c>
      <c r="L198" s="42">
        <v>0.41</v>
      </c>
      <c r="M198" s="115">
        <v>35.15</v>
      </c>
      <c r="N198" s="115">
        <v>65.2</v>
      </c>
      <c r="O198" s="115">
        <v>33.9</v>
      </c>
      <c r="P198" s="115">
        <v>0.6</v>
      </c>
    </row>
    <row r="199" spans="1:17" ht="15" x14ac:dyDescent="0.25">
      <c r="A199" s="115">
        <v>138</v>
      </c>
      <c r="B199" s="114" t="s">
        <v>50</v>
      </c>
      <c r="C199" s="115"/>
      <c r="D199" s="115">
        <v>250</v>
      </c>
      <c r="E199" s="115">
        <v>7.1</v>
      </c>
      <c r="F199" s="115">
        <v>5.3</v>
      </c>
      <c r="G199" s="115">
        <v>23.7</v>
      </c>
      <c r="H199" s="115">
        <v>169.8</v>
      </c>
      <c r="I199" s="115">
        <v>0.11</v>
      </c>
      <c r="J199" s="115">
        <v>9.67</v>
      </c>
      <c r="K199" s="42" t="s">
        <v>34</v>
      </c>
      <c r="L199" s="42">
        <v>0.13</v>
      </c>
      <c r="M199" s="115">
        <v>64.3</v>
      </c>
      <c r="N199" s="115">
        <v>75.599999999999994</v>
      </c>
      <c r="O199" s="115">
        <v>19.2</v>
      </c>
      <c r="P199" s="115">
        <v>2.37</v>
      </c>
    </row>
    <row r="200" spans="1:17" ht="15" x14ac:dyDescent="0.25">
      <c r="A200" s="115">
        <v>416</v>
      </c>
      <c r="B200" s="114" t="s">
        <v>111</v>
      </c>
      <c r="C200" s="115"/>
      <c r="D200" s="115">
        <v>90</v>
      </c>
      <c r="E200" s="115">
        <v>14.8</v>
      </c>
      <c r="F200" s="115">
        <v>12.2</v>
      </c>
      <c r="G200" s="115">
        <v>22.2</v>
      </c>
      <c r="H200" s="115">
        <v>258</v>
      </c>
      <c r="I200" s="115">
        <v>0.03</v>
      </c>
      <c r="J200" s="115">
        <v>1.4</v>
      </c>
      <c r="K200" s="42">
        <v>7.0000000000000007E-2</v>
      </c>
      <c r="L200" s="42">
        <v>0.43</v>
      </c>
      <c r="M200" s="115">
        <v>59.9</v>
      </c>
      <c r="N200" s="115">
        <v>218.28</v>
      </c>
      <c r="O200" s="115">
        <v>37.200000000000003</v>
      </c>
      <c r="P200" s="115">
        <v>2.81</v>
      </c>
    </row>
    <row r="201" spans="1:17" ht="15" x14ac:dyDescent="0.25">
      <c r="A201" s="115">
        <v>210</v>
      </c>
      <c r="B201" s="114" t="s">
        <v>52</v>
      </c>
      <c r="C201" s="115"/>
      <c r="D201" s="115">
        <v>150</v>
      </c>
      <c r="E201" s="115">
        <v>3</v>
      </c>
      <c r="F201" s="115">
        <v>4</v>
      </c>
      <c r="G201" s="115">
        <v>20</v>
      </c>
      <c r="H201" s="115">
        <v>129</v>
      </c>
      <c r="I201" s="115">
        <v>7.0000000000000007E-2</v>
      </c>
      <c r="J201" s="115">
        <v>9.5</v>
      </c>
      <c r="K201" s="42">
        <v>0.02</v>
      </c>
      <c r="L201" s="42">
        <v>0.41</v>
      </c>
      <c r="M201" s="115">
        <v>35.15</v>
      </c>
      <c r="N201" s="115">
        <v>65.2</v>
      </c>
      <c r="O201" s="115">
        <v>33.9</v>
      </c>
      <c r="P201" s="115">
        <v>0.6</v>
      </c>
    </row>
    <row r="202" spans="1:17" ht="15" x14ac:dyDescent="0.25">
      <c r="A202" s="111" t="s">
        <v>35</v>
      </c>
      <c r="B202" s="114" t="s">
        <v>44</v>
      </c>
      <c r="C202" s="115"/>
      <c r="D202" s="130">
        <v>60</v>
      </c>
      <c r="E202" s="17">
        <v>4.2</v>
      </c>
      <c r="F202" s="17">
        <v>0.5</v>
      </c>
      <c r="G202" s="17">
        <v>25.8</v>
      </c>
      <c r="H202" s="17">
        <v>126</v>
      </c>
      <c r="I202" s="17">
        <v>0.05</v>
      </c>
      <c r="J202" s="17" t="s">
        <v>34</v>
      </c>
      <c r="K202" s="17" t="s">
        <v>34</v>
      </c>
      <c r="L202" s="17" t="s">
        <v>34</v>
      </c>
      <c r="M202" s="17">
        <v>11</v>
      </c>
      <c r="N202" s="17">
        <v>44.1</v>
      </c>
      <c r="O202" s="17">
        <v>16.2</v>
      </c>
      <c r="P202" s="17">
        <v>0.8</v>
      </c>
    </row>
    <row r="203" spans="1:17" ht="15" x14ac:dyDescent="0.25">
      <c r="A203" s="111">
        <v>648</v>
      </c>
      <c r="B203" s="114" t="s">
        <v>53</v>
      </c>
      <c r="C203" s="115"/>
      <c r="D203" s="115">
        <v>200</v>
      </c>
      <c r="E203" s="115">
        <v>0</v>
      </c>
      <c r="F203" s="115">
        <v>0</v>
      </c>
      <c r="G203" s="115">
        <v>25</v>
      </c>
      <c r="H203" s="115">
        <v>110</v>
      </c>
      <c r="I203" s="115">
        <v>0.01</v>
      </c>
      <c r="J203" s="115">
        <v>2</v>
      </c>
      <c r="K203" s="42" t="s">
        <v>34</v>
      </c>
      <c r="L203" s="42" t="s">
        <v>34</v>
      </c>
      <c r="M203" s="115">
        <v>8.4</v>
      </c>
      <c r="N203" s="115">
        <v>9</v>
      </c>
      <c r="O203" s="115">
        <v>5</v>
      </c>
      <c r="P203" s="115">
        <v>0.2</v>
      </c>
    </row>
    <row r="204" spans="1:17" ht="14.25" x14ac:dyDescent="0.2">
      <c r="A204" s="35"/>
      <c r="B204" s="116" t="s">
        <v>37</v>
      </c>
      <c r="C204" s="117">
        <v>70</v>
      </c>
      <c r="D204" s="38">
        <f t="shared" ref="D204:P204" si="24">SUM(D198:D203)</f>
        <v>810</v>
      </c>
      <c r="E204" s="38">
        <f t="shared" si="24"/>
        <v>29.8</v>
      </c>
      <c r="F204" s="38">
        <f t="shared" si="24"/>
        <v>22.099999999999998</v>
      </c>
      <c r="G204" s="38">
        <f t="shared" si="24"/>
        <v>120.2</v>
      </c>
      <c r="H204" s="38">
        <f t="shared" si="24"/>
        <v>810.8</v>
      </c>
      <c r="I204" s="38">
        <f t="shared" si="24"/>
        <v>0.34</v>
      </c>
      <c r="J204" s="38">
        <f t="shared" si="24"/>
        <v>32.07</v>
      </c>
      <c r="K204" s="38">
        <f t="shared" si="24"/>
        <v>0.11000000000000001</v>
      </c>
      <c r="L204" s="38">
        <f t="shared" si="24"/>
        <v>1.38</v>
      </c>
      <c r="M204" s="38">
        <f t="shared" si="24"/>
        <v>213.9</v>
      </c>
      <c r="N204" s="38">
        <f t="shared" si="24"/>
        <v>477.38000000000005</v>
      </c>
      <c r="O204" s="38">
        <f t="shared" si="24"/>
        <v>145.39999999999998</v>
      </c>
      <c r="P204" s="38">
        <f t="shared" si="24"/>
        <v>7.38</v>
      </c>
    </row>
    <row r="205" spans="1:17" ht="15" x14ac:dyDescent="0.25">
      <c r="A205" s="115"/>
      <c r="B205" s="116" t="s">
        <v>37</v>
      </c>
      <c r="C205" s="117">
        <v>150</v>
      </c>
      <c r="D205" s="120">
        <v>1320</v>
      </c>
      <c r="E205" s="38">
        <v>60.5</v>
      </c>
      <c r="F205" s="38">
        <v>38.799999999999997</v>
      </c>
      <c r="G205" s="38">
        <v>196.8</v>
      </c>
      <c r="H205" s="38">
        <v>1380.1</v>
      </c>
      <c r="I205" s="38">
        <v>227.24</v>
      </c>
      <c r="J205" s="38">
        <v>38.090000000000003</v>
      </c>
      <c r="K205" s="38">
        <v>0.47</v>
      </c>
      <c r="L205" s="38">
        <v>1.47</v>
      </c>
      <c r="M205" s="38">
        <v>224.13</v>
      </c>
      <c r="N205" s="38">
        <v>499.18</v>
      </c>
      <c r="O205" s="38">
        <v>375.9</v>
      </c>
      <c r="P205" s="38">
        <v>23.41</v>
      </c>
    </row>
    <row r="206" spans="1:17" ht="15" x14ac:dyDescent="0.25">
      <c r="A206" s="131"/>
      <c r="B206" s="106" t="s">
        <v>54</v>
      </c>
    </row>
    <row r="207" spans="1:17" ht="15" x14ac:dyDescent="0.25">
      <c r="A207" s="131"/>
      <c r="B207" s="106" t="s">
        <v>31</v>
      </c>
      <c r="C207" s="122"/>
      <c r="D207" s="123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32"/>
    </row>
    <row r="208" spans="1:17" ht="15" x14ac:dyDescent="0.25">
      <c r="A208" s="111">
        <v>324</v>
      </c>
      <c r="B208" s="114" t="s">
        <v>112</v>
      </c>
      <c r="C208" s="115"/>
      <c r="D208" s="115">
        <v>90</v>
      </c>
      <c r="E208" s="17">
        <v>13.2</v>
      </c>
      <c r="F208" s="17">
        <v>10.8</v>
      </c>
      <c r="G208" s="17">
        <v>11.6</v>
      </c>
      <c r="H208" s="17">
        <v>266</v>
      </c>
      <c r="I208" s="17">
        <v>0.04</v>
      </c>
      <c r="J208" s="17">
        <v>0.03</v>
      </c>
      <c r="K208" s="17">
        <v>7.0000000000000007E-2</v>
      </c>
      <c r="L208" s="17">
        <v>0.51</v>
      </c>
      <c r="M208" s="17">
        <v>201</v>
      </c>
      <c r="N208" s="17">
        <v>80.599999999999994</v>
      </c>
      <c r="O208" s="17">
        <v>17.399999999999999</v>
      </c>
      <c r="P208" s="17">
        <v>0.42</v>
      </c>
      <c r="Q208" s="5"/>
    </row>
    <row r="209" spans="1:17" ht="15" x14ac:dyDescent="0.25">
      <c r="A209" s="126">
        <v>472</v>
      </c>
      <c r="B209" s="127" t="s">
        <v>72</v>
      </c>
      <c r="C209" s="126"/>
      <c r="D209" s="128">
        <v>200</v>
      </c>
      <c r="E209" s="129">
        <v>3.1</v>
      </c>
      <c r="F209" s="77">
        <v>5.0999999999999996</v>
      </c>
      <c r="G209" s="77">
        <v>18.600000000000001</v>
      </c>
      <c r="H209" s="77">
        <v>132.6</v>
      </c>
      <c r="I209" s="77">
        <v>0.02</v>
      </c>
      <c r="J209" s="77">
        <v>6.6</v>
      </c>
      <c r="K209" s="17" t="s">
        <v>34</v>
      </c>
      <c r="L209" s="17" t="s">
        <v>34</v>
      </c>
      <c r="M209" s="77">
        <v>24.42</v>
      </c>
      <c r="N209" s="77">
        <v>28.38</v>
      </c>
      <c r="O209" s="77">
        <v>28.38</v>
      </c>
      <c r="P209" s="77">
        <v>0.92</v>
      </c>
      <c r="Q209" s="5"/>
    </row>
    <row r="210" spans="1:17" ht="15" x14ac:dyDescent="0.25">
      <c r="A210" s="111">
        <v>646</v>
      </c>
      <c r="B210" s="112" t="s">
        <v>113</v>
      </c>
      <c r="C210" s="119"/>
      <c r="D210" s="115">
        <v>200</v>
      </c>
      <c r="E210" s="115">
        <v>0</v>
      </c>
      <c r="F210" s="115">
        <v>0</v>
      </c>
      <c r="G210" s="115">
        <v>25</v>
      </c>
      <c r="H210" s="115">
        <v>110</v>
      </c>
      <c r="I210" s="115">
        <v>0.01</v>
      </c>
      <c r="J210" s="115">
        <v>2</v>
      </c>
      <c r="K210" s="42" t="s">
        <v>34</v>
      </c>
      <c r="L210" s="42" t="s">
        <v>34</v>
      </c>
      <c r="M210" s="115">
        <v>8.4</v>
      </c>
      <c r="N210" s="115">
        <v>9</v>
      </c>
      <c r="O210" s="115">
        <v>5</v>
      </c>
      <c r="P210" s="115">
        <v>0.2</v>
      </c>
      <c r="Q210" s="5"/>
    </row>
    <row r="211" spans="1:17" ht="15" x14ac:dyDescent="0.25">
      <c r="A211" s="111" t="s">
        <v>35</v>
      </c>
      <c r="B211" s="114" t="s">
        <v>48</v>
      </c>
      <c r="C211" s="115"/>
      <c r="D211" s="115">
        <v>60</v>
      </c>
      <c r="E211" s="17">
        <v>1.5</v>
      </c>
      <c r="F211" s="17">
        <v>0.8</v>
      </c>
      <c r="G211" s="17">
        <v>9.9</v>
      </c>
      <c r="H211" s="17">
        <v>126</v>
      </c>
      <c r="I211" s="17">
        <v>0.05</v>
      </c>
      <c r="J211" s="17" t="s">
        <v>34</v>
      </c>
      <c r="K211" s="17" t="s">
        <v>34</v>
      </c>
      <c r="L211" s="17" t="s">
        <v>34</v>
      </c>
      <c r="M211" s="17">
        <v>11</v>
      </c>
      <c r="N211" s="17">
        <v>44.1</v>
      </c>
      <c r="O211" s="17">
        <v>16.2</v>
      </c>
      <c r="P211" s="17">
        <v>0.8</v>
      </c>
      <c r="Q211" s="5"/>
    </row>
    <row r="212" spans="1:17" ht="14.25" x14ac:dyDescent="0.2">
      <c r="A212" s="35"/>
      <c r="B212" s="116" t="s">
        <v>37</v>
      </c>
      <c r="C212" s="117">
        <v>80</v>
      </c>
      <c r="D212" s="53">
        <f t="shared" ref="D212:P212" si="25">SUM(D208:D211)</f>
        <v>550</v>
      </c>
      <c r="E212" s="38">
        <f t="shared" si="25"/>
        <v>17.8</v>
      </c>
      <c r="F212" s="38">
        <f t="shared" si="25"/>
        <v>16.7</v>
      </c>
      <c r="G212" s="38">
        <f t="shared" si="25"/>
        <v>65.100000000000009</v>
      </c>
      <c r="H212" s="38">
        <f t="shared" si="25"/>
        <v>634.6</v>
      </c>
      <c r="I212" s="38">
        <f t="shared" si="25"/>
        <v>0.12</v>
      </c>
      <c r="J212" s="38">
        <f t="shared" si="25"/>
        <v>8.629999999999999</v>
      </c>
      <c r="K212" s="38">
        <f t="shared" si="25"/>
        <v>7.0000000000000007E-2</v>
      </c>
      <c r="L212" s="38">
        <f t="shared" si="25"/>
        <v>0.51</v>
      </c>
      <c r="M212" s="38">
        <f t="shared" si="25"/>
        <v>244.82000000000002</v>
      </c>
      <c r="N212" s="38">
        <f t="shared" si="25"/>
        <v>162.07999999999998</v>
      </c>
      <c r="O212" s="38">
        <f t="shared" si="25"/>
        <v>66.98</v>
      </c>
      <c r="P212" s="38">
        <f t="shared" si="25"/>
        <v>2.34</v>
      </c>
      <c r="Q212" s="5"/>
    </row>
    <row r="213" spans="1:17" ht="15" x14ac:dyDescent="0.25">
      <c r="A213" s="56"/>
      <c r="B213" s="133" t="s">
        <v>38</v>
      </c>
      <c r="C213" s="56"/>
      <c r="D213" s="58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</row>
    <row r="214" spans="1:17" ht="15" x14ac:dyDescent="0.25">
      <c r="A214" s="111">
        <v>75</v>
      </c>
      <c r="B214" s="114" t="s">
        <v>114</v>
      </c>
      <c r="C214" s="115"/>
      <c r="D214" s="115">
        <v>60</v>
      </c>
      <c r="E214" s="111">
        <v>1</v>
      </c>
      <c r="F214" s="115">
        <v>3.6</v>
      </c>
      <c r="G214" s="115">
        <v>6.6</v>
      </c>
      <c r="H214" s="115">
        <v>62.4</v>
      </c>
      <c r="I214" s="115">
        <v>0.08</v>
      </c>
      <c r="J214" s="115">
        <v>22</v>
      </c>
      <c r="K214" s="42" t="s">
        <v>34</v>
      </c>
      <c r="L214" s="42">
        <v>0.05</v>
      </c>
      <c r="M214" s="115">
        <v>51</v>
      </c>
      <c r="N214" s="115">
        <v>95</v>
      </c>
      <c r="O214" s="115">
        <v>24.38</v>
      </c>
      <c r="P214" s="115">
        <v>0.75</v>
      </c>
      <c r="Q214" s="5"/>
    </row>
    <row r="215" spans="1:17" ht="15" x14ac:dyDescent="0.25">
      <c r="A215" s="115">
        <v>136</v>
      </c>
      <c r="B215" s="114" t="s">
        <v>59</v>
      </c>
      <c r="C215" s="115"/>
      <c r="D215" s="115">
        <v>250</v>
      </c>
      <c r="E215" s="115">
        <v>2.2000000000000002</v>
      </c>
      <c r="F215" s="115">
        <v>2.8</v>
      </c>
      <c r="G215" s="115">
        <v>20.6</v>
      </c>
      <c r="H215" s="115">
        <v>116.5</v>
      </c>
      <c r="I215" s="115">
        <v>0.19</v>
      </c>
      <c r="J215" s="115">
        <v>7.23</v>
      </c>
      <c r="K215" s="17">
        <v>0.03</v>
      </c>
      <c r="L215" s="115">
        <v>3.06</v>
      </c>
      <c r="M215" s="115">
        <v>79.8</v>
      </c>
      <c r="N215" s="115">
        <v>152.19999999999999</v>
      </c>
      <c r="O215" s="115">
        <v>3.06</v>
      </c>
      <c r="P215" s="115">
        <v>1.97</v>
      </c>
      <c r="Q215" s="5"/>
    </row>
    <row r="216" spans="1:17" ht="15" x14ac:dyDescent="0.25">
      <c r="A216" s="111">
        <v>387</v>
      </c>
      <c r="B216" s="114" t="s">
        <v>60</v>
      </c>
      <c r="C216" s="119"/>
      <c r="D216" s="115">
        <v>108</v>
      </c>
      <c r="E216" s="111">
        <v>14.2</v>
      </c>
      <c r="F216" s="115">
        <v>10.6</v>
      </c>
      <c r="G216" s="115">
        <v>3.8</v>
      </c>
      <c r="H216" s="115">
        <v>167</v>
      </c>
      <c r="I216" s="126">
        <v>0.03</v>
      </c>
      <c r="J216" s="126">
        <v>0</v>
      </c>
      <c r="K216" s="126">
        <v>0.05</v>
      </c>
      <c r="L216" s="126">
        <v>0.02</v>
      </c>
      <c r="M216" s="126">
        <v>5.13</v>
      </c>
      <c r="N216" s="126">
        <v>300</v>
      </c>
      <c r="O216" s="126">
        <v>24.7</v>
      </c>
      <c r="P216" s="126">
        <v>0.33</v>
      </c>
    </row>
    <row r="217" spans="1:17" ht="15" x14ac:dyDescent="0.25">
      <c r="A217" s="111">
        <v>469</v>
      </c>
      <c r="B217" s="112" t="s">
        <v>61</v>
      </c>
      <c r="C217" s="119"/>
      <c r="D217" s="115">
        <v>150</v>
      </c>
      <c r="E217" s="17">
        <v>5.4</v>
      </c>
      <c r="F217" s="115">
        <v>4.8</v>
      </c>
      <c r="G217" s="115">
        <v>28.6</v>
      </c>
      <c r="H217" s="115">
        <v>179.4</v>
      </c>
      <c r="I217" s="115">
        <v>0.03</v>
      </c>
      <c r="J217" s="115">
        <v>1.4</v>
      </c>
      <c r="K217" s="42">
        <v>7.0000000000000007E-2</v>
      </c>
      <c r="L217" s="42">
        <v>0.43</v>
      </c>
      <c r="M217" s="115">
        <v>59.9</v>
      </c>
      <c r="N217" s="115">
        <v>218.28</v>
      </c>
      <c r="O217" s="115">
        <v>37.200000000000003</v>
      </c>
      <c r="P217" s="115">
        <v>2.81</v>
      </c>
    </row>
    <row r="218" spans="1:17" ht="15" x14ac:dyDescent="0.25">
      <c r="A218" s="111">
        <v>646</v>
      </c>
      <c r="B218" s="114" t="s">
        <v>104</v>
      </c>
      <c r="C218" s="115"/>
      <c r="D218" s="115">
        <v>200</v>
      </c>
      <c r="E218" s="115">
        <v>0</v>
      </c>
      <c r="F218" s="115">
        <v>0</v>
      </c>
      <c r="G218" s="115">
        <v>25</v>
      </c>
      <c r="H218" s="115">
        <v>110</v>
      </c>
      <c r="I218" s="115">
        <v>0.01</v>
      </c>
      <c r="J218" s="115">
        <v>2</v>
      </c>
      <c r="K218" s="42" t="s">
        <v>34</v>
      </c>
      <c r="L218" s="42" t="s">
        <v>34</v>
      </c>
      <c r="M218" s="17">
        <v>76.2</v>
      </c>
      <c r="N218" s="17">
        <v>263</v>
      </c>
      <c r="O218" s="17">
        <v>35.4</v>
      </c>
      <c r="P218" s="17">
        <v>0.85</v>
      </c>
    </row>
    <row r="219" spans="1:17" ht="15" x14ac:dyDescent="0.25">
      <c r="A219" s="111" t="s">
        <v>35</v>
      </c>
      <c r="B219" s="114" t="s">
        <v>44</v>
      </c>
      <c r="C219" s="115"/>
      <c r="D219" s="130">
        <v>60</v>
      </c>
      <c r="E219" s="17">
        <v>4.2</v>
      </c>
      <c r="F219" s="17">
        <v>0.5</v>
      </c>
      <c r="G219" s="17">
        <v>25.8</v>
      </c>
      <c r="H219" s="17">
        <v>126</v>
      </c>
      <c r="I219" s="17">
        <v>0.05</v>
      </c>
      <c r="J219" s="17" t="s">
        <v>34</v>
      </c>
      <c r="K219" s="17" t="s">
        <v>34</v>
      </c>
      <c r="L219" s="17" t="s">
        <v>34</v>
      </c>
      <c r="M219" s="17">
        <v>11</v>
      </c>
      <c r="N219" s="17">
        <v>44.1</v>
      </c>
      <c r="O219" s="17">
        <v>16.2</v>
      </c>
      <c r="P219" s="17">
        <v>0.8</v>
      </c>
    </row>
    <row r="220" spans="1:17" ht="14.25" x14ac:dyDescent="0.2">
      <c r="A220" s="35"/>
      <c r="B220" s="116" t="s">
        <v>37</v>
      </c>
      <c r="C220" s="117">
        <v>70</v>
      </c>
      <c r="D220" s="38">
        <f t="shared" ref="D220:P220" si="26">SUM(D214:D219)</f>
        <v>828</v>
      </c>
      <c r="E220" s="38">
        <f t="shared" si="26"/>
        <v>26.999999999999996</v>
      </c>
      <c r="F220" s="38">
        <f t="shared" si="26"/>
        <v>22.3</v>
      </c>
      <c r="G220" s="38">
        <f t="shared" si="26"/>
        <v>110.4</v>
      </c>
      <c r="H220" s="38">
        <f t="shared" si="26"/>
        <v>761.3</v>
      </c>
      <c r="I220" s="38">
        <f t="shared" si="26"/>
        <v>0.39000000000000007</v>
      </c>
      <c r="J220" s="38">
        <f t="shared" si="26"/>
        <v>32.629999999999995</v>
      </c>
      <c r="K220" s="38">
        <f t="shared" si="26"/>
        <v>0.15000000000000002</v>
      </c>
      <c r="L220" s="38">
        <f t="shared" si="26"/>
        <v>3.56</v>
      </c>
      <c r="M220" s="38">
        <f t="shared" si="26"/>
        <v>283.03000000000003</v>
      </c>
      <c r="N220" s="38">
        <f t="shared" si="26"/>
        <v>1072.58</v>
      </c>
      <c r="O220" s="38">
        <f t="shared" si="26"/>
        <v>140.94</v>
      </c>
      <c r="P220" s="38">
        <f t="shared" si="26"/>
        <v>7.5099999999999989</v>
      </c>
    </row>
    <row r="221" spans="1:17" ht="15" x14ac:dyDescent="0.25">
      <c r="A221" s="115"/>
      <c r="B221" s="116" t="s">
        <v>37</v>
      </c>
      <c r="C221" s="117">
        <v>150</v>
      </c>
      <c r="D221" s="120">
        <v>1378</v>
      </c>
      <c r="E221" s="120">
        <v>44.8</v>
      </c>
      <c r="F221" s="120">
        <v>39</v>
      </c>
      <c r="G221" s="120">
        <v>175.5</v>
      </c>
      <c r="H221" s="120">
        <v>1395.9</v>
      </c>
      <c r="I221" s="120">
        <v>0.51</v>
      </c>
      <c r="J221" s="120">
        <v>41.26</v>
      </c>
      <c r="K221" s="61">
        <v>0.22</v>
      </c>
      <c r="L221" s="120">
        <v>4.07</v>
      </c>
      <c r="M221" s="120">
        <v>527.85</v>
      </c>
      <c r="N221" s="120">
        <v>1234.68</v>
      </c>
      <c r="O221" s="120">
        <v>207.92</v>
      </c>
      <c r="P221" s="120">
        <v>9.85</v>
      </c>
    </row>
    <row r="222" spans="1:17" ht="15" x14ac:dyDescent="0.25">
      <c r="A222" s="98"/>
      <c r="B222" s="106" t="s">
        <v>63</v>
      </c>
      <c r="C222" s="122"/>
      <c r="D222" s="12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7" ht="15" x14ac:dyDescent="0.25">
      <c r="A223" s="98"/>
      <c r="B223" s="106" t="s">
        <v>31</v>
      </c>
      <c r="C223" s="124"/>
      <c r="D223" s="12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7" ht="15" x14ac:dyDescent="0.25">
      <c r="A224" s="111" t="s">
        <v>35</v>
      </c>
      <c r="B224" s="114" t="s">
        <v>115</v>
      </c>
      <c r="C224" s="134"/>
      <c r="D224" s="115">
        <v>40</v>
      </c>
      <c r="E224" s="115">
        <v>5.0999999999999996</v>
      </c>
      <c r="F224" s="115">
        <v>4.5999999999999996</v>
      </c>
      <c r="G224" s="115">
        <v>0.3</v>
      </c>
      <c r="H224" s="115">
        <v>63</v>
      </c>
      <c r="I224" s="115">
        <v>0.04</v>
      </c>
      <c r="J224" s="115">
        <v>12</v>
      </c>
      <c r="K224" s="42" t="s">
        <v>34</v>
      </c>
      <c r="L224" s="42" t="s">
        <v>34</v>
      </c>
      <c r="M224" s="115">
        <v>31</v>
      </c>
      <c r="N224" s="115">
        <v>20.399999999999999</v>
      </c>
      <c r="O224" s="115">
        <v>10.199999999999999</v>
      </c>
      <c r="P224" s="115">
        <v>0.78</v>
      </c>
    </row>
    <row r="225" spans="1:17" ht="15" x14ac:dyDescent="0.25">
      <c r="A225" s="115">
        <v>293</v>
      </c>
      <c r="B225" s="114" t="s">
        <v>116</v>
      </c>
      <c r="C225" s="115"/>
      <c r="D225" s="115">
        <v>200</v>
      </c>
      <c r="E225" s="115">
        <v>30.4</v>
      </c>
      <c r="F225" s="115">
        <v>13.7</v>
      </c>
      <c r="G225" s="115">
        <v>26.4</v>
      </c>
      <c r="H225" s="115">
        <v>351</v>
      </c>
      <c r="I225" s="115">
        <v>0.2</v>
      </c>
      <c r="J225" s="115">
        <v>0.52</v>
      </c>
      <c r="K225" s="17">
        <v>0.1</v>
      </c>
      <c r="L225" s="115">
        <v>2.34</v>
      </c>
      <c r="M225" s="115">
        <v>80.900000000000006</v>
      </c>
      <c r="N225" s="115">
        <v>69.3</v>
      </c>
      <c r="O225" s="115">
        <v>56.8</v>
      </c>
      <c r="P225" s="115">
        <v>1.82</v>
      </c>
    </row>
    <row r="226" spans="1:17" ht="15" x14ac:dyDescent="0.25">
      <c r="A226" s="111">
        <v>628</v>
      </c>
      <c r="B226" s="114" t="s">
        <v>66</v>
      </c>
      <c r="C226" s="115"/>
      <c r="D226" s="115">
        <v>200</v>
      </c>
      <c r="E226" s="17">
        <v>0.2</v>
      </c>
      <c r="F226" s="17">
        <v>0</v>
      </c>
      <c r="G226" s="17">
        <v>13.3</v>
      </c>
      <c r="H226" s="17">
        <v>52.6</v>
      </c>
      <c r="I226" s="17">
        <v>0</v>
      </c>
      <c r="J226" s="17">
        <v>6</v>
      </c>
      <c r="K226" s="17" t="s">
        <v>34</v>
      </c>
      <c r="L226" s="17" t="s">
        <v>34</v>
      </c>
      <c r="M226" s="17">
        <v>11.6</v>
      </c>
      <c r="N226" s="17">
        <v>4.12</v>
      </c>
      <c r="O226" s="17">
        <v>6.05</v>
      </c>
      <c r="P226" s="17">
        <v>0.34</v>
      </c>
    </row>
    <row r="227" spans="1:17" ht="15" x14ac:dyDescent="0.25">
      <c r="A227" s="111" t="s">
        <v>35</v>
      </c>
      <c r="B227" s="114" t="s">
        <v>48</v>
      </c>
      <c r="C227" s="17"/>
      <c r="D227" s="115">
        <v>60</v>
      </c>
      <c r="E227" s="17">
        <v>1.5</v>
      </c>
      <c r="F227" s="17">
        <v>0.8</v>
      </c>
      <c r="G227" s="17">
        <v>9.9</v>
      </c>
      <c r="H227" s="17">
        <v>126</v>
      </c>
      <c r="I227" s="17">
        <v>0.1</v>
      </c>
      <c r="J227" s="17">
        <v>0</v>
      </c>
      <c r="K227" s="17">
        <v>0</v>
      </c>
      <c r="L227" s="17">
        <v>0</v>
      </c>
      <c r="M227" s="17">
        <v>0.3</v>
      </c>
      <c r="N227" s="17">
        <v>0.2</v>
      </c>
      <c r="O227" s="17">
        <v>0.5</v>
      </c>
      <c r="P227" s="17">
        <v>0.8</v>
      </c>
    </row>
    <row r="228" spans="1:17" ht="14.25" x14ac:dyDescent="0.2">
      <c r="A228" s="35"/>
      <c r="B228" s="116" t="s">
        <v>37</v>
      </c>
      <c r="C228" s="117">
        <v>80</v>
      </c>
      <c r="D228" s="38">
        <f t="shared" ref="D228:P228" si="27">SUM(D224:D227)</f>
        <v>500</v>
      </c>
      <c r="E228" s="38">
        <f t="shared" si="27"/>
        <v>37.200000000000003</v>
      </c>
      <c r="F228" s="38">
        <f t="shared" si="27"/>
        <v>19.099999999999998</v>
      </c>
      <c r="G228" s="38">
        <f t="shared" si="27"/>
        <v>49.9</v>
      </c>
      <c r="H228" s="38">
        <f t="shared" si="27"/>
        <v>592.6</v>
      </c>
      <c r="I228" s="38">
        <f t="shared" si="27"/>
        <v>0.34</v>
      </c>
      <c r="J228" s="38">
        <f t="shared" si="27"/>
        <v>18.52</v>
      </c>
      <c r="K228" s="38">
        <f t="shared" si="27"/>
        <v>0.1</v>
      </c>
      <c r="L228" s="38">
        <f t="shared" si="27"/>
        <v>2.34</v>
      </c>
      <c r="M228" s="38">
        <f t="shared" si="27"/>
        <v>123.8</v>
      </c>
      <c r="N228" s="38">
        <f t="shared" si="27"/>
        <v>94.02</v>
      </c>
      <c r="O228" s="38">
        <f t="shared" si="27"/>
        <v>73.55</v>
      </c>
      <c r="P228" s="38">
        <f t="shared" si="27"/>
        <v>3.74</v>
      </c>
    </row>
    <row r="229" spans="1:17" ht="15" x14ac:dyDescent="0.25">
      <c r="A229" s="56"/>
      <c r="B229" s="133" t="s">
        <v>38</v>
      </c>
      <c r="C229" s="56"/>
      <c r="D229" s="58"/>
      <c r="E229" s="115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</row>
    <row r="230" spans="1:17" ht="15" x14ac:dyDescent="0.25">
      <c r="A230" s="111">
        <v>33</v>
      </c>
      <c r="B230" s="114" t="s">
        <v>117</v>
      </c>
      <c r="C230" s="115"/>
      <c r="D230" s="115">
        <v>60</v>
      </c>
      <c r="E230" s="115">
        <v>0.5</v>
      </c>
      <c r="F230" s="115">
        <v>4.2</v>
      </c>
      <c r="G230" s="115">
        <v>6.2</v>
      </c>
      <c r="H230" s="115">
        <v>51.54</v>
      </c>
      <c r="I230" s="115">
        <v>0.08</v>
      </c>
      <c r="J230" s="115">
        <v>22</v>
      </c>
      <c r="K230" s="42" t="s">
        <v>34</v>
      </c>
      <c r="L230" s="42">
        <v>0.05</v>
      </c>
      <c r="M230" s="115">
        <v>51</v>
      </c>
      <c r="N230" s="115">
        <v>95</v>
      </c>
      <c r="O230" s="115">
        <v>24.38</v>
      </c>
      <c r="P230" s="115">
        <v>0.75</v>
      </c>
    </row>
    <row r="231" spans="1:17" ht="15" x14ac:dyDescent="0.25">
      <c r="A231" s="115">
        <v>129</v>
      </c>
      <c r="B231" s="114" t="s">
        <v>68</v>
      </c>
      <c r="C231" s="115"/>
      <c r="D231" s="115">
        <v>250</v>
      </c>
      <c r="E231" s="115">
        <v>1.67</v>
      </c>
      <c r="F231" s="115">
        <v>5.0999999999999996</v>
      </c>
      <c r="G231" s="115">
        <v>16.5</v>
      </c>
      <c r="H231" s="115">
        <v>118</v>
      </c>
      <c r="I231" s="115">
        <v>0.03</v>
      </c>
      <c r="J231" s="115">
        <v>4.25</v>
      </c>
      <c r="K231" s="17">
        <v>0.03</v>
      </c>
      <c r="L231" s="115" t="s">
        <v>34</v>
      </c>
      <c r="M231" s="115">
        <v>44.7</v>
      </c>
      <c r="N231" s="115">
        <v>36.9</v>
      </c>
      <c r="O231" s="115">
        <v>38</v>
      </c>
      <c r="P231" s="115">
        <v>41.55</v>
      </c>
    </row>
    <row r="232" spans="1:17" ht="15" x14ac:dyDescent="0.25">
      <c r="A232" s="111">
        <v>401</v>
      </c>
      <c r="B232" s="114" t="s">
        <v>118</v>
      </c>
      <c r="C232" s="115"/>
      <c r="D232" s="115">
        <v>125</v>
      </c>
      <c r="E232" s="115">
        <v>18.7</v>
      </c>
      <c r="F232" s="115">
        <v>8</v>
      </c>
      <c r="G232" s="115">
        <v>3.8</v>
      </c>
      <c r="H232" s="115">
        <v>164</v>
      </c>
      <c r="I232" s="115">
        <v>0.09</v>
      </c>
      <c r="J232" s="115">
        <v>0.72</v>
      </c>
      <c r="K232" s="42">
        <v>7.0000000000000007E-2</v>
      </c>
      <c r="L232" s="42">
        <v>0</v>
      </c>
      <c r="M232" s="115">
        <v>9.7799999999999994</v>
      </c>
      <c r="N232" s="115">
        <v>280</v>
      </c>
      <c r="O232" s="115">
        <v>43.5</v>
      </c>
      <c r="P232" s="115">
        <v>2.8</v>
      </c>
    </row>
    <row r="233" spans="1:17" ht="15" x14ac:dyDescent="0.25">
      <c r="A233" s="111">
        <v>465</v>
      </c>
      <c r="B233" s="114" t="s">
        <v>77</v>
      </c>
      <c r="C233" s="115"/>
      <c r="D233" s="115">
        <v>150</v>
      </c>
      <c r="E233" s="17">
        <v>2.5</v>
      </c>
      <c r="F233" s="17">
        <v>4.0999999999999996</v>
      </c>
      <c r="G233" s="17">
        <v>27.6</v>
      </c>
      <c r="H233" s="17">
        <v>157.1</v>
      </c>
      <c r="I233" s="115">
        <v>0.03</v>
      </c>
      <c r="J233" s="115">
        <v>1.4</v>
      </c>
      <c r="K233" s="42">
        <v>7.0000000000000007E-2</v>
      </c>
      <c r="L233" s="42">
        <v>0.43</v>
      </c>
      <c r="M233" s="115">
        <v>59.9</v>
      </c>
      <c r="N233" s="115">
        <v>218.28</v>
      </c>
      <c r="O233" s="115">
        <v>37.200000000000003</v>
      </c>
      <c r="P233" s="115">
        <v>2.81</v>
      </c>
    </row>
    <row r="234" spans="1:17" ht="15" x14ac:dyDescent="0.25">
      <c r="A234" s="111">
        <v>646</v>
      </c>
      <c r="B234" s="114" t="s">
        <v>53</v>
      </c>
      <c r="C234" s="135"/>
      <c r="D234" s="115">
        <v>200</v>
      </c>
      <c r="E234" s="17">
        <v>0.14000000000000001</v>
      </c>
      <c r="F234" s="115">
        <v>0.04</v>
      </c>
      <c r="G234" s="115">
        <v>27.55</v>
      </c>
      <c r="H234" s="115">
        <v>110</v>
      </c>
      <c r="I234" s="115">
        <v>0.01</v>
      </c>
      <c r="J234" s="115">
        <v>2</v>
      </c>
      <c r="K234" s="42" t="s">
        <v>34</v>
      </c>
      <c r="L234" s="42" t="s">
        <v>34</v>
      </c>
      <c r="M234" s="115">
        <v>8.4</v>
      </c>
      <c r="N234" s="115">
        <v>9</v>
      </c>
      <c r="O234" s="115">
        <v>5</v>
      </c>
      <c r="P234" s="115">
        <v>0.2</v>
      </c>
    </row>
    <row r="235" spans="1:17" ht="15" x14ac:dyDescent="0.25">
      <c r="A235" s="111" t="s">
        <v>35</v>
      </c>
      <c r="B235" s="114" t="s">
        <v>44</v>
      </c>
      <c r="C235" s="136"/>
      <c r="D235" s="130">
        <v>60</v>
      </c>
      <c r="E235" s="17">
        <v>4.2</v>
      </c>
      <c r="F235" s="17">
        <v>0.5</v>
      </c>
      <c r="G235" s="17">
        <v>25.8</v>
      </c>
      <c r="H235" s="17">
        <v>126</v>
      </c>
      <c r="I235" s="17">
        <v>0.05</v>
      </c>
      <c r="J235" s="17" t="s">
        <v>34</v>
      </c>
      <c r="K235" s="17" t="s">
        <v>34</v>
      </c>
      <c r="L235" s="17" t="s">
        <v>34</v>
      </c>
      <c r="M235" s="17">
        <v>11</v>
      </c>
      <c r="N235" s="17">
        <v>44.1</v>
      </c>
      <c r="O235" s="17">
        <v>16.2</v>
      </c>
      <c r="P235" s="17">
        <v>0.8</v>
      </c>
      <c r="Q235" s="5"/>
    </row>
    <row r="236" spans="1:17" ht="15" x14ac:dyDescent="0.25">
      <c r="A236" s="114"/>
      <c r="B236" s="116" t="s">
        <v>37</v>
      </c>
      <c r="C236" s="117">
        <v>70</v>
      </c>
      <c r="D236" s="120">
        <v>860</v>
      </c>
      <c r="E236" s="137">
        <f t="shared" ref="E236:P236" si="28">SUM(E230:E235)</f>
        <v>27.709999999999997</v>
      </c>
      <c r="F236" s="120">
        <f t="shared" si="28"/>
        <v>21.939999999999998</v>
      </c>
      <c r="G236" s="120">
        <f t="shared" si="28"/>
        <v>107.45</v>
      </c>
      <c r="H236" s="120">
        <f t="shared" si="28"/>
        <v>726.64</v>
      </c>
      <c r="I236" s="120">
        <f t="shared" si="28"/>
        <v>0.29000000000000004</v>
      </c>
      <c r="J236" s="120">
        <f t="shared" si="28"/>
        <v>30.369999999999997</v>
      </c>
      <c r="K236" s="120">
        <f t="shared" si="28"/>
        <v>0.17</v>
      </c>
      <c r="L236" s="120">
        <f t="shared" si="28"/>
        <v>0.48</v>
      </c>
      <c r="M236" s="120">
        <f t="shared" si="28"/>
        <v>184.78</v>
      </c>
      <c r="N236" s="120">
        <f t="shared" si="28"/>
        <v>683.28</v>
      </c>
      <c r="O236" s="120">
        <f t="shared" si="28"/>
        <v>164.27999999999997</v>
      </c>
      <c r="P236" s="120">
        <f t="shared" si="28"/>
        <v>48.91</v>
      </c>
      <c r="Q236" s="5"/>
    </row>
    <row r="237" spans="1:17" ht="14.25" x14ac:dyDescent="0.2">
      <c r="A237" s="35"/>
      <c r="B237" s="116" t="s">
        <v>37</v>
      </c>
      <c r="C237" s="117">
        <v>150</v>
      </c>
      <c r="D237" s="65">
        <v>1360</v>
      </c>
      <c r="E237" s="38">
        <v>64.91</v>
      </c>
      <c r="F237" s="138">
        <v>41.04</v>
      </c>
      <c r="G237" s="38">
        <v>157.35</v>
      </c>
      <c r="H237" s="38">
        <v>1319.24</v>
      </c>
      <c r="I237" s="38">
        <v>0.63</v>
      </c>
      <c r="J237" s="38">
        <v>48.89</v>
      </c>
      <c r="K237" s="38">
        <v>0.27</v>
      </c>
      <c r="L237" s="38">
        <v>2.82</v>
      </c>
      <c r="M237" s="38">
        <v>308.58</v>
      </c>
      <c r="N237" s="38">
        <v>777.3</v>
      </c>
      <c r="O237" s="38">
        <v>237.83</v>
      </c>
      <c r="P237" s="38">
        <v>52.65</v>
      </c>
      <c r="Q237" s="5"/>
    </row>
    <row r="238" spans="1:17" ht="15" x14ac:dyDescent="0.25">
      <c r="A238" s="139"/>
      <c r="B238" s="140" t="s">
        <v>71</v>
      </c>
      <c r="C238" s="141"/>
      <c r="D238" s="142"/>
      <c r="P238" s="71"/>
      <c r="Q238" s="5"/>
    </row>
    <row r="239" spans="1:17" ht="15" x14ac:dyDescent="0.25">
      <c r="A239" s="139"/>
      <c r="B239" s="140" t="s">
        <v>31</v>
      </c>
      <c r="C239" s="143"/>
      <c r="D239" s="144"/>
      <c r="P239" s="71"/>
      <c r="Q239" s="5"/>
    </row>
    <row r="240" spans="1:17" ht="15" x14ac:dyDescent="0.25">
      <c r="A240" s="111">
        <v>469</v>
      </c>
      <c r="B240" s="112" t="s">
        <v>61</v>
      </c>
      <c r="C240" s="135"/>
      <c r="D240" s="115">
        <v>150</v>
      </c>
      <c r="E240" s="17">
        <v>5.4</v>
      </c>
      <c r="F240" s="115">
        <v>4.8</v>
      </c>
      <c r="G240" s="115">
        <v>28.6</v>
      </c>
      <c r="H240" s="115">
        <v>179.4</v>
      </c>
      <c r="I240" s="115">
        <v>0.03</v>
      </c>
      <c r="J240" s="115">
        <v>1.4</v>
      </c>
      <c r="K240" s="42">
        <v>7.0000000000000007E-2</v>
      </c>
      <c r="L240" s="42">
        <v>0.43</v>
      </c>
      <c r="M240" s="115">
        <v>59.9</v>
      </c>
      <c r="N240" s="115">
        <v>218.28</v>
      </c>
      <c r="O240" s="115">
        <v>37.200000000000003</v>
      </c>
      <c r="P240" s="115">
        <v>2.81</v>
      </c>
      <c r="Q240" s="5"/>
    </row>
    <row r="241" spans="1:17" ht="15" x14ac:dyDescent="0.25">
      <c r="A241" s="111">
        <v>416</v>
      </c>
      <c r="B241" s="127" t="s">
        <v>119</v>
      </c>
      <c r="C241" s="128"/>
      <c r="D241" s="145" t="s">
        <v>120</v>
      </c>
      <c r="E241" s="115">
        <v>14.8</v>
      </c>
      <c r="F241" s="115">
        <v>12.2</v>
      </c>
      <c r="G241" s="115">
        <v>22.2</v>
      </c>
      <c r="H241" s="115">
        <v>252</v>
      </c>
      <c r="I241" s="115">
        <v>0.03</v>
      </c>
      <c r="J241" s="115">
        <v>1.4</v>
      </c>
      <c r="K241" s="42">
        <v>7.0000000000000007E-2</v>
      </c>
      <c r="L241" s="42">
        <v>0.43</v>
      </c>
      <c r="M241" s="115">
        <v>59.9</v>
      </c>
      <c r="N241" s="115">
        <v>218.28</v>
      </c>
      <c r="O241" s="115">
        <v>37.200000000000003</v>
      </c>
      <c r="P241" s="115">
        <v>2.81</v>
      </c>
      <c r="Q241" s="5"/>
    </row>
    <row r="242" spans="1:17" ht="15" x14ac:dyDescent="0.25">
      <c r="A242" s="111">
        <v>1024</v>
      </c>
      <c r="B242" s="114" t="s">
        <v>121</v>
      </c>
      <c r="C242" s="146"/>
      <c r="D242" s="115">
        <v>200</v>
      </c>
      <c r="E242" s="17">
        <v>3.6</v>
      </c>
      <c r="F242" s="17">
        <v>2.7</v>
      </c>
      <c r="G242" s="17">
        <v>28.4</v>
      </c>
      <c r="H242" s="17">
        <v>152</v>
      </c>
      <c r="I242" s="17">
        <v>0.02</v>
      </c>
      <c r="J242" s="17">
        <v>3.6</v>
      </c>
      <c r="K242" s="17" t="s">
        <v>34</v>
      </c>
      <c r="L242" s="17" t="s">
        <v>34</v>
      </c>
      <c r="M242" s="17">
        <v>5.7</v>
      </c>
      <c r="N242" s="17">
        <v>10.5</v>
      </c>
      <c r="O242" s="17">
        <v>1.02</v>
      </c>
      <c r="P242" s="17">
        <v>0.05</v>
      </c>
      <c r="Q242" s="5"/>
    </row>
    <row r="243" spans="1:17" ht="15" x14ac:dyDescent="0.25">
      <c r="A243" s="111" t="s">
        <v>35</v>
      </c>
      <c r="B243" s="114" t="s">
        <v>48</v>
      </c>
      <c r="C243" s="17"/>
      <c r="D243" s="115">
        <v>60</v>
      </c>
      <c r="E243" s="17">
        <v>1.5</v>
      </c>
      <c r="F243" s="17">
        <v>0.8</v>
      </c>
      <c r="G243" s="17">
        <v>9.9</v>
      </c>
      <c r="H243" s="17">
        <v>126</v>
      </c>
      <c r="I243" s="17">
        <v>0.1</v>
      </c>
      <c r="J243" s="17">
        <v>0</v>
      </c>
      <c r="K243" s="17">
        <v>0</v>
      </c>
      <c r="L243" s="17">
        <v>0</v>
      </c>
      <c r="M243" s="17">
        <v>0.3</v>
      </c>
      <c r="N243" s="17">
        <v>0.2</v>
      </c>
      <c r="O243" s="17">
        <v>0.5</v>
      </c>
      <c r="P243" s="17">
        <v>0.8</v>
      </c>
      <c r="Q243" s="5"/>
    </row>
    <row r="244" spans="1:17" ht="14.25" x14ac:dyDescent="0.2">
      <c r="A244" s="35"/>
      <c r="B244" s="116" t="s">
        <v>37</v>
      </c>
      <c r="C244" s="117">
        <v>80</v>
      </c>
      <c r="D244" s="38">
        <v>550</v>
      </c>
      <c r="E244" s="53">
        <f t="shared" ref="E244:P244" si="29">SUM(E240:E243)</f>
        <v>25.300000000000004</v>
      </c>
      <c r="F244" s="38">
        <f t="shared" si="29"/>
        <v>20.5</v>
      </c>
      <c r="G244" s="38">
        <f t="shared" si="29"/>
        <v>89.1</v>
      </c>
      <c r="H244" s="38">
        <f t="shared" si="29"/>
        <v>709.4</v>
      </c>
      <c r="I244" s="38">
        <f t="shared" si="29"/>
        <v>0.18</v>
      </c>
      <c r="J244" s="38">
        <f t="shared" si="29"/>
        <v>6.4</v>
      </c>
      <c r="K244" s="38">
        <f t="shared" si="29"/>
        <v>0.14000000000000001</v>
      </c>
      <c r="L244" s="38">
        <f t="shared" si="29"/>
        <v>0.86</v>
      </c>
      <c r="M244" s="38">
        <f t="shared" si="29"/>
        <v>125.8</v>
      </c>
      <c r="N244" s="38">
        <f t="shared" si="29"/>
        <v>447.26</v>
      </c>
      <c r="O244" s="38">
        <f t="shared" si="29"/>
        <v>75.92</v>
      </c>
      <c r="P244" s="38">
        <f t="shared" si="29"/>
        <v>6.47</v>
      </c>
      <c r="Q244" s="5"/>
    </row>
    <row r="245" spans="1:17" ht="15" x14ac:dyDescent="0.25">
      <c r="A245" s="35"/>
      <c r="B245" s="133" t="s">
        <v>38</v>
      </c>
      <c r="C245" s="35"/>
      <c r="D245" s="35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5"/>
    </row>
    <row r="246" spans="1:17" ht="15" x14ac:dyDescent="0.25">
      <c r="A246" s="115">
        <v>60</v>
      </c>
      <c r="B246" s="114" t="s">
        <v>75</v>
      </c>
      <c r="C246" s="115"/>
      <c r="D246" s="115">
        <v>60</v>
      </c>
      <c r="E246" s="115">
        <v>2.2999999999999998</v>
      </c>
      <c r="F246" s="115">
        <v>5.2</v>
      </c>
      <c r="G246" s="115">
        <v>6.6</v>
      </c>
      <c r="H246" s="115">
        <v>50.4</v>
      </c>
      <c r="I246" s="115">
        <v>7.0000000000000007E-2</v>
      </c>
      <c r="J246" s="115">
        <v>9.5</v>
      </c>
      <c r="K246" s="42">
        <v>0.02</v>
      </c>
      <c r="L246" s="42">
        <v>0.41</v>
      </c>
      <c r="M246" s="115">
        <v>35.15</v>
      </c>
      <c r="N246" s="115">
        <v>65.2</v>
      </c>
      <c r="O246" s="115">
        <v>33.9</v>
      </c>
      <c r="P246" s="115">
        <v>0.6</v>
      </c>
      <c r="Q246" s="5"/>
    </row>
    <row r="247" spans="1:17" ht="15" x14ac:dyDescent="0.25">
      <c r="A247" s="115">
        <v>131</v>
      </c>
      <c r="B247" s="114" t="s">
        <v>59</v>
      </c>
      <c r="C247" s="115"/>
      <c r="D247" s="115">
        <v>250</v>
      </c>
      <c r="E247" s="115">
        <v>2.4</v>
      </c>
      <c r="F247" s="115">
        <v>2.8</v>
      </c>
      <c r="G247" s="115">
        <v>24.4</v>
      </c>
      <c r="H247" s="115">
        <v>132</v>
      </c>
      <c r="I247" s="115">
        <v>0.11</v>
      </c>
      <c r="J247" s="115">
        <v>9.67</v>
      </c>
      <c r="K247" s="42" t="s">
        <v>34</v>
      </c>
      <c r="L247" s="42">
        <v>0.13</v>
      </c>
      <c r="M247" s="115">
        <v>64.3</v>
      </c>
      <c r="N247" s="115">
        <v>75.599999999999994</v>
      </c>
      <c r="O247" s="115">
        <v>19.2</v>
      </c>
      <c r="P247" s="115">
        <v>2.37</v>
      </c>
      <c r="Q247" s="5"/>
    </row>
    <row r="248" spans="1:17" ht="30" x14ac:dyDescent="0.25">
      <c r="A248" s="111">
        <v>309</v>
      </c>
      <c r="B248" s="114" t="s">
        <v>122</v>
      </c>
      <c r="C248" s="115"/>
      <c r="D248" s="115">
        <v>125</v>
      </c>
      <c r="E248" s="115">
        <v>18.7</v>
      </c>
      <c r="F248" s="115">
        <v>8</v>
      </c>
      <c r="G248" s="115">
        <v>3.8</v>
      </c>
      <c r="H248" s="115">
        <v>182.5</v>
      </c>
      <c r="I248" s="115">
        <v>0.09</v>
      </c>
      <c r="J248" s="115">
        <v>0.72</v>
      </c>
      <c r="K248" s="42">
        <v>7.0000000000000007E-2</v>
      </c>
      <c r="L248" s="42">
        <v>0</v>
      </c>
      <c r="M248" s="115">
        <v>9.7799999999999994</v>
      </c>
      <c r="N248" s="115">
        <v>280</v>
      </c>
      <c r="O248" s="115">
        <v>43.5</v>
      </c>
      <c r="P248" s="115">
        <v>2.8</v>
      </c>
    </row>
    <row r="249" spans="1:17" ht="15" x14ac:dyDescent="0.25">
      <c r="A249" s="115">
        <v>470</v>
      </c>
      <c r="B249" s="114" t="s">
        <v>94</v>
      </c>
      <c r="C249" s="115"/>
      <c r="D249" s="115">
        <v>150</v>
      </c>
      <c r="E249" s="147">
        <v>2.9</v>
      </c>
      <c r="F249" s="115">
        <v>5</v>
      </c>
      <c r="G249" s="115">
        <v>21.4</v>
      </c>
      <c r="H249" s="115">
        <v>141.30000000000001</v>
      </c>
      <c r="I249" s="77">
        <v>0.02</v>
      </c>
      <c r="J249" s="77">
        <v>6.6</v>
      </c>
      <c r="K249" s="17" t="s">
        <v>34</v>
      </c>
      <c r="L249" s="17" t="s">
        <v>34</v>
      </c>
      <c r="M249" s="77">
        <v>24.42</v>
      </c>
      <c r="N249" s="77">
        <v>28.38</v>
      </c>
      <c r="O249" s="77">
        <v>28.38</v>
      </c>
      <c r="P249" s="77">
        <v>0.92</v>
      </c>
    </row>
    <row r="250" spans="1:17" ht="15" x14ac:dyDescent="0.25">
      <c r="A250" s="111">
        <v>646</v>
      </c>
      <c r="B250" s="114" t="s">
        <v>78</v>
      </c>
      <c r="C250" s="115"/>
      <c r="D250" s="115">
        <v>200</v>
      </c>
      <c r="E250" s="115">
        <v>0.14000000000000001</v>
      </c>
      <c r="F250" s="115">
        <v>0.04</v>
      </c>
      <c r="G250" s="115">
        <v>27.55</v>
      </c>
      <c r="H250" s="115">
        <v>110</v>
      </c>
      <c r="I250" s="115">
        <v>0.01</v>
      </c>
      <c r="J250" s="115">
        <v>2</v>
      </c>
      <c r="K250" s="42" t="s">
        <v>34</v>
      </c>
      <c r="L250" s="42" t="s">
        <v>34</v>
      </c>
      <c r="M250" s="115">
        <v>8.4</v>
      </c>
      <c r="N250" s="115">
        <v>9</v>
      </c>
      <c r="O250" s="115">
        <v>5</v>
      </c>
      <c r="P250" s="115">
        <v>0.2</v>
      </c>
    </row>
    <row r="251" spans="1:17" ht="15" x14ac:dyDescent="0.25">
      <c r="A251" s="111" t="s">
        <v>35</v>
      </c>
      <c r="B251" s="114" t="s">
        <v>44</v>
      </c>
      <c r="C251" s="136"/>
      <c r="D251" s="130">
        <v>60</v>
      </c>
      <c r="E251" s="17">
        <v>4.2</v>
      </c>
      <c r="F251" s="17">
        <v>0.5</v>
      </c>
      <c r="G251" s="17">
        <v>25.8</v>
      </c>
      <c r="H251" s="17">
        <v>126</v>
      </c>
      <c r="I251" s="17">
        <v>0.05</v>
      </c>
      <c r="J251" s="17" t="s">
        <v>34</v>
      </c>
      <c r="K251" s="17" t="s">
        <v>34</v>
      </c>
      <c r="L251" s="17" t="s">
        <v>34</v>
      </c>
      <c r="M251" s="17">
        <v>11</v>
      </c>
      <c r="N251" s="17">
        <v>44.1</v>
      </c>
      <c r="O251" s="17">
        <v>16.2</v>
      </c>
      <c r="P251" s="17">
        <v>0.8</v>
      </c>
    </row>
    <row r="252" spans="1:17" ht="15" x14ac:dyDescent="0.25">
      <c r="A252" s="114"/>
      <c r="B252" s="116" t="s">
        <v>37</v>
      </c>
      <c r="C252" s="117">
        <v>70</v>
      </c>
      <c r="D252" s="120">
        <f t="shared" ref="D252:P252" si="30">SUM(D246:D251)</f>
        <v>845</v>
      </c>
      <c r="E252" s="120">
        <f t="shared" si="30"/>
        <v>30.639999999999997</v>
      </c>
      <c r="F252" s="120">
        <f t="shared" si="30"/>
        <v>21.54</v>
      </c>
      <c r="G252" s="120">
        <f t="shared" si="30"/>
        <v>109.55</v>
      </c>
      <c r="H252" s="120">
        <f t="shared" si="30"/>
        <v>742.2</v>
      </c>
      <c r="I252" s="120">
        <f t="shared" si="30"/>
        <v>0.35000000000000003</v>
      </c>
      <c r="J252" s="120">
        <f t="shared" si="30"/>
        <v>28.490000000000002</v>
      </c>
      <c r="K252" s="120">
        <f t="shared" si="30"/>
        <v>9.0000000000000011E-2</v>
      </c>
      <c r="L252" s="120">
        <f t="shared" si="30"/>
        <v>0.54</v>
      </c>
      <c r="M252" s="120">
        <f t="shared" si="30"/>
        <v>153.04999999999998</v>
      </c>
      <c r="N252" s="120">
        <f t="shared" si="30"/>
        <v>502.28000000000003</v>
      </c>
      <c r="O252" s="120">
        <f t="shared" si="30"/>
        <v>146.17999999999998</v>
      </c>
      <c r="P252" s="120">
        <f t="shared" si="30"/>
        <v>7.6899999999999995</v>
      </c>
    </row>
    <row r="253" spans="1:17" ht="14.25" x14ac:dyDescent="0.2">
      <c r="A253" s="35"/>
      <c r="B253" s="116" t="s">
        <v>37</v>
      </c>
      <c r="C253" s="117">
        <v>150</v>
      </c>
      <c r="D253" s="38">
        <v>1395</v>
      </c>
      <c r="E253" s="38">
        <v>55.64</v>
      </c>
      <c r="F253" s="38">
        <v>42.04</v>
      </c>
      <c r="G253" s="38">
        <v>198.65</v>
      </c>
      <c r="H253" s="38">
        <v>1451.6</v>
      </c>
      <c r="I253" s="38">
        <v>0.53</v>
      </c>
      <c r="J253" s="38">
        <v>34.9</v>
      </c>
      <c r="K253" s="38">
        <v>0.23</v>
      </c>
      <c r="L253" s="38">
        <v>1.4</v>
      </c>
      <c r="M253" s="38">
        <v>279.32</v>
      </c>
      <c r="N253" s="38">
        <v>949.6</v>
      </c>
      <c r="O253" s="38">
        <v>222.1</v>
      </c>
      <c r="P253" s="38">
        <v>14.16</v>
      </c>
    </row>
    <row r="254" spans="1:17" ht="15" x14ac:dyDescent="0.25">
      <c r="A254" s="98"/>
      <c r="B254" s="106" t="s">
        <v>79</v>
      </c>
      <c r="C254" s="107"/>
      <c r="D254" s="10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27"/>
    </row>
    <row r="255" spans="1:17" ht="15" x14ac:dyDescent="0.25">
      <c r="A255" s="98"/>
      <c r="B255" s="109" t="s">
        <v>31</v>
      </c>
      <c r="C255" s="107"/>
      <c r="D255" s="110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27"/>
    </row>
    <row r="256" spans="1:17" ht="15" x14ac:dyDescent="0.25">
      <c r="A256" s="111" t="s">
        <v>35</v>
      </c>
      <c r="B256" s="114" t="s">
        <v>123</v>
      </c>
      <c r="C256" s="148"/>
      <c r="D256" s="115">
        <v>50</v>
      </c>
      <c r="E256" s="115">
        <v>0</v>
      </c>
      <c r="F256" s="115">
        <v>16.399999999999999</v>
      </c>
      <c r="G256" s="115">
        <v>0.3</v>
      </c>
      <c r="H256" s="115">
        <v>150</v>
      </c>
      <c r="I256" s="115">
        <v>0.04</v>
      </c>
      <c r="J256" s="115">
        <v>12</v>
      </c>
      <c r="K256" s="42" t="s">
        <v>34</v>
      </c>
      <c r="L256" s="42" t="s">
        <v>34</v>
      </c>
      <c r="M256" s="115">
        <v>31</v>
      </c>
      <c r="N256" s="115">
        <v>20.399999999999999</v>
      </c>
      <c r="O256" s="115">
        <v>10.199999999999999</v>
      </c>
      <c r="P256" s="115">
        <v>0.78</v>
      </c>
      <c r="Q256" s="5"/>
    </row>
    <row r="257" spans="1:17" ht="15" x14ac:dyDescent="0.25">
      <c r="A257" s="115">
        <v>257</v>
      </c>
      <c r="B257" s="114" t="s">
        <v>65</v>
      </c>
      <c r="C257" s="115"/>
      <c r="D257" s="115">
        <v>220</v>
      </c>
      <c r="E257" s="115">
        <v>7.4</v>
      </c>
      <c r="F257" s="115">
        <v>11.5</v>
      </c>
      <c r="G257" s="115">
        <v>38.4</v>
      </c>
      <c r="H257" s="115">
        <v>287</v>
      </c>
      <c r="I257" s="115">
        <v>0.2</v>
      </c>
      <c r="J257" s="115">
        <v>0.52</v>
      </c>
      <c r="K257" s="17">
        <v>0.1</v>
      </c>
      <c r="L257" s="115">
        <v>2.34</v>
      </c>
      <c r="M257" s="115">
        <v>80.900000000000006</v>
      </c>
      <c r="N257" s="115">
        <v>69.3</v>
      </c>
      <c r="O257" s="115">
        <v>56.8</v>
      </c>
      <c r="P257" s="115">
        <v>1.82</v>
      </c>
    </row>
    <row r="258" spans="1:17" ht="15" x14ac:dyDescent="0.25">
      <c r="A258" s="111">
        <v>629</v>
      </c>
      <c r="B258" s="114" t="s">
        <v>33</v>
      </c>
      <c r="C258" s="146"/>
      <c r="D258" s="115">
        <v>200</v>
      </c>
      <c r="E258" s="17">
        <v>0.2</v>
      </c>
      <c r="F258" s="17">
        <v>0</v>
      </c>
      <c r="G258" s="17">
        <v>13.3</v>
      </c>
      <c r="H258" s="17">
        <v>52.6</v>
      </c>
      <c r="I258" s="17">
        <v>0.02</v>
      </c>
      <c r="J258" s="17">
        <v>3.6</v>
      </c>
      <c r="K258" s="17" t="s">
        <v>34</v>
      </c>
      <c r="L258" s="17" t="s">
        <v>34</v>
      </c>
      <c r="M258" s="17">
        <v>5.7</v>
      </c>
      <c r="N258" s="17">
        <v>10.5</v>
      </c>
      <c r="O258" s="17">
        <v>1.02</v>
      </c>
      <c r="P258" s="17">
        <v>0.05</v>
      </c>
    </row>
    <row r="259" spans="1:17" ht="15" x14ac:dyDescent="0.25">
      <c r="A259" s="111" t="s">
        <v>35</v>
      </c>
      <c r="B259" s="114" t="s">
        <v>48</v>
      </c>
      <c r="C259" s="17"/>
      <c r="D259" s="115">
        <v>60</v>
      </c>
      <c r="E259" s="17">
        <v>1.5</v>
      </c>
      <c r="F259" s="17">
        <v>0.8</v>
      </c>
      <c r="G259" s="17">
        <v>9.9</v>
      </c>
      <c r="H259" s="17">
        <v>126</v>
      </c>
      <c r="I259" s="17">
        <v>0.1</v>
      </c>
      <c r="J259" s="17">
        <v>0</v>
      </c>
      <c r="K259" s="17">
        <v>0</v>
      </c>
      <c r="L259" s="17">
        <v>0</v>
      </c>
      <c r="M259" s="17">
        <v>0.3</v>
      </c>
      <c r="N259" s="17">
        <v>0.2</v>
      </c>
      <c r="O259" s="17">
        <v>0.5</v>
      </c>
      <c r="P259" s="17">
        <v>0.8</v>
      </c>
    </row>
    <row r="260" spans="1:17" ht="14.25" x14ac:dyDescent="0.2">
      <c r="A260" s="35"/>
      <c r="B260" s="116" t="s">
        <v>37</v>
      </c>
      <c r="C260" s="117">
        <v>80</v>
      </c>
      <c r="D260" s="38">
        <f>SUM(D256:D259)</f>
        <v>530</v>
      </c>
      <c r="E260" s="38">
        <v>15.85</v>
      </c>
      <c r="F260" s="38">
        <v>16.899999999999999</v>
      </c>
      <c r="G260" s="38">
        <f t="shared" ref="G260:P260" si="31">SUM(G256:G259)</f>
        <v>61.9</v>
      </c>
      <c r="H260" s="38">
        <f t="shared" si="31"/>
        <v>615.6</v>
      </c>
      <c r="I260" s="38">
        <f t="shared" si="31"/>
        <v>0.36</v>
      </c>
      <c r="J260" s="38">
        <f t="shared" si="31"/>
        <v>16.12</v>
      </c>
      <c r="K260" s="38">
        <f t="shared" si="31"/>
        <v>0.1</v>
      </c>
      <c r="L260" s="38">
        <f t="shared" si="31"/>
        <v>2.34</v>
      </c>
      <c r="M260" s="38">
        <f t="shared" si="31"/>
        <v>117.9</v>
      </c>
      <c r="N260" s="38">
        <f t="shared" si="31"/>
        <v>100.39999999999999</v>
      </c>
      <c r="O260" s="38">
        <f t="shared" si="31"/>
        <v>68.52</v>
      </c>
      <c r="P260" s="38">
        <f t="shared" si="31"/>
        <v>3.45</v>
      </c>
    </row>
    <row r="261" spans="1:17" ht="15" x14ac:dyDescent="0.25">
      <c r="A261" s="17"/>
      <c r="B261" s="118" t="s">
        <v>38</v>
      </c>
      <c r="C261" s="17"/>
      <c r="D261" s="40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7" ht="15" x14ac:dyDescent="0.25">
      <c r="A262" s="111">
        <v>75</v>
      </c>
      <c r="B262" s="114" t="s">
        <v>108</v>
      </c>
      <c r="C262" s="115"/>
      <c r="D262" s="115">
        <v>60</v>
      </c>
      <c r="E262" s="111">
        <v>0.8</v>
      </c>
      <c r="F262" s="115">
        <v>2.8</v>
      </c>
      <c r="G262" s="115">
        <v>2.7</v>
      </c>
      <c r="H262" s="115">
        <v>52.8</v>
      </c>
      <c r="I262" s="115">
        <v>0.08</v>
      </c>
      <c r="J262" s="115">
        <v>22</v>
      </c>
      <c r="K262" s="42" t="s">
        <v>34</v>
      </c>
      <c r="L262" s="42">
        <v>0.05</v>
      </c>
      <c r="M262" s="115">
        <v>51</v>
      </c>
      <c r="N262" s="115">
        <v>95</v>
      </c>
      <c r="O262" s="115">
        <v>24.38</v>
      </c>
      <c r="P262" s="115">
        <v>0.75</v>
      </c>
    </row>
    <row r="263" spans="1:17" ht="15" x14ac:dyDescent="0.25">
      <c r="A263" s="111">
        <v>151</v>
      </c>
      <c r="B263" s="114" t="s">
        <v>81</v>
      </c>
      <c r="C263" s="111"/>
      <c r="D263" s="115">
        <v>250</v>
      </c>
      <c r="E263" s="115">
        <v>2.6</v>
      </c>
      <c r="F263" s="115">
        <v>5.6</v>
      </c>
      <c r="G263" s="115">
        <v>13.4</v>
      </c>
      <c r="H263" s="115">
        <v>113.8</v>
      </c>
      <c r="I263" s="115">
        <v>0.08</v>
      </c>
      <c r="J263" s="115">
        <v>22</v>
      </c>
      <c r="K263" s="42" t="s">
        <v>34</v>
      </c>
      <c r="L263" s="42">
        <v>0.05</v>
      </c>
      <c r="M263" s="115">
        <v>51</v>
      </c>
      <c r="N263" s="115">
        <v>95</v>
      </c>
      <c r="O263" s="115">
        <v>24.38</v>
      </c>
      <c r="P263" s="115">
        <v>0.75</v>
      </c>
    </row>
    <row r="264" spans="1:17" ht="15" x14ac:dyDescent="0.25">
      <c r="A264" s="111">
        <v>422</v>
      </c>
      <c r="B264" s="114" t="s">
        <v>124</v>
      </c>
      <c r="C264" s="115"/>
      <c r="D264" s="115">
        <v>110</v>
      </c>
      <c r="E264" s="115">
        <v>11.9</v>
      </c>
      <c r="F264" s="115">
        <v>15.27</v>
      </c>
      <c r="G264" s="115">
        <v>10.44</v>
      </c>
      <c r="H264" s="115">
        <v>226.8</v>
      </c>
      <c r="I264" s="115">
        <v>0.02</v>
      </c>
      <c r="J264" s="115">
        <v>0.36</v>
      </c>
      <c r="K264" s="17">
        <v>0.09</v>
      </c>
      <c r="L264" s="17">
        <v>1.53</v>
      </c>
      <c r="M264" s="115">
        <v>12.6</v>
      </c>
      <c r="N264" s="115">
        <v>225</v>
      </c>
      <c r="O264" s="115">
        <v>15.03</v>
      </c>
      <c r="P264" s="115">
        <v>51.3</v>
      </c>
      <c r="Q264" s="5"/>
    </row>
    <row r="265" spans="1:17" ht="15" x14ac:dyDescent="0.25">
      <c r="A265" s="126">
        <v>472</v>
      </c>
      <c r="B265" s="127" t="s">
        <v>72</v>
      </c>
      <c r="C265" s="126"/>
      <c r="D265" s="128">
        <v>200</v>
      </c>
      <c r="E265" s="129">
        <v>3.1</v>
      </c>
      <c r="F265" s="77">
        <v>5.0999999999999996</v>
      </c>
      <c r="G265" s="77">
        <v>18.600000000000001</v>
      </c>
      <c r="H265" s="77">
        <v>132.6</v>
      </c>
      <c r="I265" s="77">
        <v>0.02</v>
      </c>
      <c r="J265" s="77">
        <v>6.6</v>
      </c>
      <c r="K265" s="17" t="s">
        <v>34</v>
      </c>
      <c r="L265" s="17" t="s">
        <v>34</v>
      </c>
      <c r="M265" s="77">
        <v>24.42</v>
      </c>
      <c r="N265" s="77">
        <v>28.38</v>
      </c>
      <c r="O265" s="77">
        <v>28.38</v>
      </c>
      <c r="P265" s="77">
        <v>0.92</v>
      </c>
      <c r="Q265" s="5"/>
    </row>
    <row r="266" spans="1:17" ht="15" x14ac:dyDescent="0.25">
      <c r="A266" s="111">
        <v>648</v>
      </c>
      <c r="B266" s="114" t="s">
        <v>53</v>
      </c>
      <c r="C266" s="115"/>
      <c r="D266" s="115">
        <v>200</v>
      </c>
      <c r="E266" s="115">
        <v>0</v>
      </c>
      <c r="F266" s="115">
        <v>0</v>
      </c>
      <c r="G266" s="115">
        <v>27.55</v>
      </c>
      <c r="H266" s="115">
        <v>110</v>
      </c>
      <c r="I266" s="115">
        <v>0.01</v>
      </c>
      <c r="J266" s="115">
        <v>2</v>
      </c>
      <c r="K266" s="42" t="s">
        <v>34</v>
      </c>
      <c r="L266" s="42" t="s">
        <v>34</v>
      </c>
      <c r="M266" s="115">
        <v>8.4</v>
      </c>
      <c r="N266" s="115">
        <v>9</v>
      </c>
      <c r="O266" s="115">
        <v>5</v>
      </c>
      <c r="P266" s="115">
        <v>0.2</v>
      </c>
      <c r="Q266" s="5"/>
    </row>
    <row r="267" spans="1:17" ht="15" x14ac:dyDescent="0.25">
      <c r="A267" s="111" t="s">
        <v>35</v>
      </c>
      <c r="B267" s="114" t="s">
        <v>44</v>
      </c>
      <c r="C267" s="136"/>
      <c r="D267" s="130">
        <v>60</v>
      </c>
      <c r="E267" s="17">
        <v>4.2</v>
      </c>
      <c r="F267" s="17">
        <v>0.5</v>
      </c>
      <c r="G267" s="17">
        <v>25.8</v>
      </c>
      <c r="H267" s="17">
        <v>126</v>
      </c>
      <c r="I267" s="17">
        <v>0.05</v>
      </c>
      <c r="J267" s="17" t="s">
        <v>34</v>
      </c>
      <c r="K267" s="17" t="s">
        <v>34</v>
      </c>
      <c r="L267" s="17" t="s">
        <v>34</v>
      </c>
      <c r="M267" s="17">
        <v>11</v>
      </c>
      <c r="N267" s="17">
        <v>44.1</v>
      </c>
      <c r="O267" s="17">
        <v>16.2</v>
      </c>
      <c r="P267" s="17">
        <v>0.8</v>
      </c>
    </row>
    <row r="268" spans="1:17" ht="15" x14ac:dyDescent="0.25">
      <c r="A268" s="111"/>
      <c r="B268" s="116" t="s">
        <v>37</v>
      </c>
      <c r="C268" s="117">
        <v>70</v>
      </c>
      <c r="D268" s="120">
        <f t="shared" ref="D268:P268" si="32">SUM(D262:D267)</f>
        <v>880</v>
      </c>
      <c r="E268" s="120">
        <f t="shared" si="32"/>
        <v>22.6</v>
      </c>
      <c r="F268" s="120">
        <f t="shared" si="32"/>
        <v>29.269999999999996</v>
      </c>
      <c r="G268" s="120">
        <f t="shared" si="32"/>
        <v>98.49</v>
      </c>
      <c r="H268" s="120">
        <f t="shared" si="32"/>
        <v>762</v>
      </c>
      <c r="I268" s="120">
        <f t="shared" si="32"/>
        <v>0.26</v>
      </c>
      <c r="J268" s="120">
        <f t="shared" si="32"/>
        <v>52.96</v>
      </c>
      <c r="K268" s="45">
        <f t="shared" si="32"/>
        <v>0.09</v>
      </c>
      <c r="L268" s="45">
        <f t="shared" si="32"/>
        <v>1.6300000000000001</v>
      </c>
      <c r="M268" s="120">
        <f t="shared" si="32"/>
        <v>158.41999999999999</v>
      </c>
      <c r="N268" s="120">
        <f t="shared" si="32"/>
        <v>496.48</v>
      </c>
      <c r="O268" s="120">
        <f t="shared" si="32"/>
        <v>113.37</v>
      </c>
      <c r="P268" s="120">
        <f t="shared" si="32"/>
        <v>54.72</v>
      </c>
    </row>
    <row r="269" spans="1:17" ht="15" x14ac:dyDescent="0.25">
      <c r="A269" s="115"/>
      <c r="B269" s="116" t="s">
        <v>37</v>
      </c>
      <c r="C269" s="117">
        <v>150</v>
      </c>
      <c r="D269" s="120">
        <v>1380</v>
      </c>
      <c r="E269" s="38">
        <v>38.450000000000003</v>
      </c>
      <c r="F269" s="38">
        <v>46.17</v>
      </c>
      <c r="G269" s="38">
        <v>160.38999999999999</v>
      </c>
      <c r="H269" s="38">
        <v>1377.6</v>
      </c>
      <c r="I269" s="38">
        <v>0.62</v>
      </c>
      <c r="J269" s="38">
        <v>69.08</v>
      </c>
      <c r="K269" s="38">
        <v>0.19</v>
      </c>
      <c r="L269" s="38">
        <v>3.97</v>
      </c>
      <c r="M269" s="38">
        <v>276.32</v>
      </c>
      <c r="N269" s="38">
        <v>596.88</v>
      </c>
      <c r="O269" s="38">
        <v>181.89</v>
      </c>
      <c r="P269" s="38">
        <v>58.17</v>
      </c>
    </row>
    <row r="270" spans="1:17" ht="15.75" x14ac:dyDescent="0.25">
      <c r="A270" s="98"/>
      <c r="B270" s="121" t="s">
        <v>83</v>
      </c>
      <c r="C270" s="122"/>
      <c r="D270" s="12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27"/>
    </row>
    <row r="271" spans="1:17" ht="15" x14ac:dyDescent="0.25">
      <c r="A271" s="98"/>
      <c r="B271" s="109" t="s">
        <v>31</v>
      </c>
      <c r="C271" s="124"/>
      <c r="D271" s="12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27"/>
    </row>
    <row r="272" spans="1:17" ht="15" x14ac:dyDescent="0.25">
      <c r="A272" s="126">
        <v>403</v>
      </c>
      <c r="B272" s="127" t="s">
        <v>84</v>
      </c>
      <c r="C272" s="126"/>
      <c r="D272" s="128">
        <v>250</v>
      </c>
      <c r="E272" s="129">
        <v>12.7</v>
      </c>
      <c r="F272" s="77">
        <v>13</v>
      </c>
      <c r="G272" s="77">
        <v>23.3</v>
      </c>
      <c r="H272" s="77">
        <v>350</v>
      </c>
      <c r="I272" s="115">
        <v>226.8</v>
      </c>
      <c r="J272" s="115">
        <v>0.02</v>
      </c>
      <c r="K272" s="115">
        <v>0.36</v>
      </c>
      <c r="L272" s="17">
        <v>0.09</v>
      </c>
      <c r="M272" s="17">
        <v>1.53</v>
      </c>
      <c r="N272" s="115">
        <v>12.6</v>
      </c>
      <c r="O272" s="115">
        <v>225</v>
      </c>
      <c r="P272" s="115">
        <v>15.03</v>
      </c>
    </row>
    <row r="273" spans="1:17" ht="15" x14ac:dyDescent="0.25">
      <c r="A273" s="111" t="s">
        <v>35</v>
      </c>
      <c r="B273" s="114" t="s">
        <v>48</v>
      </c>
      <c r="C273" s="17"/>
      <c r="D273" s="115">
        <v>60</v>
      </c>
      <c r="E273" s="17">
        <v>1.5</v>
      </c>
      <c r="F273" s="17">
        <v>0.8</v>
      </c>
      <c r="G273" s="17">
        <v>9.9</v>
      </c>
      <c r="H273" s="17">
        <v>126</v>
      </c>
      <c r="I273" s="17">
        <v>0.1</v>
      </c>
      <c r="J273" s="17">
        <v>0</v>
      </c>
      <c r="K273" s="17">
        <v>0</v>
      </c>
      <c r="L273" s="17">
        <v>0</v>
      </c>
      <c r="M273" s="17">
        <v>0.3</v>
      </c>
      <c r="N273" s="17">
        <v>0.2</v>
      </c>
      <c r="O273" s="17">
        <v>0.5</v>
      </c>
      <c r="P273" s="17">
        <v>0.8</v>
      </c>
    </row>
    <row r="274" spans="1:17" ht="15" x14ac:dyDescent="0.25">
      <c r="A274" s="111">
        <v>646</v>
      </c>
      <c r="B274" s="114" t="s">
        <v>70</v>
      </c>
      <c r="C274" s="119"/>
      <c r="D274" s="115">
        <v>200</v>
      </c>
      <c r="E274" s="17">
        <v>0.14000000000000001</v>
      </c>
      <c r="F274" s="115">
        <v>0.04</v>
      </c>
      <c r="G274" s="115">
        <v>27.55</v>
      </c>
      <c r="H274" s="115">
        <v>110</v>
      </c>
      <c r="I274" s="115">
        <v>0.01</v>
      </c>
      <c r="J274" s="115">
        <v>2</v>
      </c>
      <c r="K274" s="42" t="s">
        <v>34</v>
      </c>
      <c r="L274" s="42" t="s">
        <v>34</v>
      </c>
      <c r="M274" s="115">
        <v>8.4</v>
      </c>
      <c r="N274" s="115">
        <v>9</v>
      </c>
      <c r="O274" s="115">
        <v>5</v>
      </c>
      <c r="P274" s="115">
        <v>0.2</v>
      </c>
      <c r="Q274" s="5"/>
    </row>
    <row r="275" spans="1:17" ht="14.25" x14ac:dyDescent="0.2">
      <c r="A275" s="35"/>
      <c r="B275" s="116" t="s">
        <v>37</v>
      </c>
      <c r="C275" s="117">
        <v>80</v>
      </c>
      <c r="D275" s="53">
        <f t="shared" ref="D275:P275" si="33">SUM(D272:D274)</f>
        <v>510</v>
      </c>
      <c r="E275" s="38">
        <f t="shared" si="33"/>
        <v>14.34</v>
      </c>
      <c r="F275" s="38">
        <f t="shared" si="33"/>
        <v>13.84</v>
      </c>
      <c r="G275" s="38">
        <f t="shared" si="33"/>
        <v>60.75</v>
      </c>
      <c r="H275" s="38">
        <f t="shared" si="33"/>
        <v>586</v>
      </c>
      <c r="I275" s="38">
        <f t="shared" si="33"/>
        <v>226.91</v>
      </c>
      <c r="J275" s="38">
        <f t="shared" si="33"/>
        <v>2.02</v>
      </c>
      <c r="K275" s="38">
        <f t="shared" si="33"/>
        <v>0.36</v>
      </c>
      <c r="L275" s="38">
        <f t="shared" si="33"/>
        <v>0.09</v>
      </c>
      <c r="M275" s="38">
        <f t="shared" si="33"/>
        <v>10.23</v>
      </c>
      <c r="N275" s="38">
        <f t="shared" si="33"/>
        <v>21.799999999999997</v>
      </c>
      <c r="O275" s="38">
        <f t="shared" si="33"/>
        <v>230.5</v>
      </c>
      <c r="P275" s="38">
        <f t="shared" si="33"/>
        <v>16.03</v>
      </c>
      <c r="Q275" s="5"/>
    </row>
    <row r="276" spans="1:17" ht="15" x14ac:dyDescent="0.25">
      <c r="A276" s="17"/>
      <c r="B276" s="118" t="s">
        <v>38</v>
      </c>
      <c r="C276" s="17"/>
      <c r="D276" s="42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5"/>
    </row>
    <row r="277" spans="1:17" ht="30" x14ac:dyDescent="0.25">
      <c r="A277" s="111" t="s">
        <v>35</v>
      </c>
      <c r="B277" s="114" t="s">
        <v>85</v>
      </c>
      <c r="C277" s="115"/>
      <c r="D277" s="115">
        <v>60</v>
      </c>
      <c r="E277" s="111">
        <v>1.8</v>
      </c>
      <c r="F277" s="115">
        <v>0.1</v>
      </c>
      <c r="G277" s="115">
        <v>4</v>
      </c>
      <c r="H277" s="115">
        <v>24</v>
      </c>
      <c r="I277" s="115">
        <v>0.1</v>
      </c>
      <c r="J277" s="115">
        <v>0.2</v>
      </c>
      <c r="K277" s="42" t="s">
        <v>34</v>
      </c>
      <c r="L277" s="42">
        <v>0.05</v>
      </c>
      <c r="M277" s="115">
        <v>51</v>
      </c>
      <c r="N277" s="115">
        <v>95</v>
      </c>
      <c r="O277" s="115">
        <v>24.38</v>
      </c>
      <c r="P277" s="115">
        <v>0.75</v>
      </c>
      <c r="Q277" s="5"/>
    </row>
    <row r="278" spans="1:17" ht="15" x14ac:dyDescent="0.25">
      <c r="A278" s="115">
        <v>131</v>
      </c>
      <c r="B278" s="114" t="s">
        <v>86</v>
      </c>
      <c r="C278" s="115"/>
      <c r="D278" s="115">
        <v>250</v>
      </c>
      <c r="E278" s="115">
        <v>2.4</v>
      </c>
      <c r="F278" s="115">
        <v>2.8</v>
      </c>
      <c r="G278" s="115">
        <v>24.4</v>
      </c>
      <c r="H278" s="115">
        <v>132</v>
      </c>
      <c r="I278" s="115">
        <v>0.11</v>
      </c>
      <c r="J278" s="115">
        <v>9.67</v>
      </c>
      <c r="K278" s="42" t="s">
        <v>34</v>
      </c>
      <c r="L278" s="42">
        <v>0.13</v>
      </c>
      <c r="M278" s="115">
        <v>64.3</v>
      </c>
      <c r="N278" s="115">
        <v>75.599999999999994</v>
      </c>
      <c r="O278" s="115">
        <v>19.2</v>
      </c>
      <c r="P278" s="115">
        <v>2.37</v>
      </c>
      <c r="Q278" s="5"/>
    </row>
    <row r="279" spans="1:17" ht="15" x14ac:dyDescent="0.25">
      <c r="A279" s="115">
        <v>390</v>
      </c>
      <c r="B279" s="114" t="s">
        <v>125</v>
      </c>
      <c r="C279" s="119"/>
      <c r="D279" s="115">
        <v>125</v>
      </c>
      <c r="E279" s="111">
        <v>22.8</v>
      </c>
      <c r="F279" s="115">
        <v>21.1</v>
      </c>
      <c r="G279" s="115">
        <v>30.2</v>
      </c>
      <c r="H279" s="115">
        <v>208</v>
      </c>
      <c r="I279" s="115">
        <v>0.02</v>
      </c>
      <c r="J279" s="115">
        <v>0.36</v>
      </c>
      <c r="K279" s="17">
        <v>0.09</v>
      </c>
      <c r="L279" s="17">
        <v>1.53</v>
      </c>
      <c r="M279" s="115">
        <v>12.6</v>
      </c>
      <c r="N279" s="115">
        <v>225</v>
      </c>
      <c r="O279" s="115">
        <v>15.03</v>
      </c>
      <c r="P279" s="115">
        <v>1.53</v>
      </c>
      <c r="Q279" s="5"/>
    </row>
    <row r="280" spans="1:17" ht="15" x14ac:dyDescent="0.25">
      <c r="A280" s="111">
        <v>463</v>
      </c>
      <c r="B280" s="114" t="s">
        <v>42</v>
      </c>
      <c r="C280" s="115"/>
      <c r="D280" s="115">
        <v>150</v>
      </c>
      <c r="E280" s="115">
        <v>7.5</v>
      </c>
      <c r="F280" s="115">
        <v>6.3</v>
      </c>
      <c r="G280" s="115">
        <v>40.700000000000003</v>
      </c>
      <c r="H280" s="115">
        <v>249.6</v>
      </c>
      <c r="I280" s="115">
        <v>0.24</v>
      </c>
      <c r="J280" s="115">
        <v>1.87</v>
      </c>
      <c r="K280" s="42">
        <v>0</v>
      </c>
      <c r="L280" s="42">
        <v>0.82</v>
      </c>
      <c r="M280" s="115">
        <v>22.5</v>
      </c>
      <c r="N280" s="115">
        <v>198</v>
      </c>
      <c r="O280" s="115">
        <v>16.600000000000001</v>
      </c>
      <c r="P280" s="115">
        <v>1.02</v>
      </c>
    </row>
    <row r="281" spans="1:17" ht="15" x14ac:dyDescent="0.25">
      <c r="A281" s="111" t="s">
        <v>35</v>
      </c>
      <c r="B281" s="114" t="s">
        <v>44</v>
      </c>
      <c r="C281" s="136"/>
      <c r="D281" s="130">
        <v>60</v>
      </c>
      <c r="E281" s="17">
        <v>4.2</v>
      </c>
      <c r="F281" s="17">
        <v>0.5</v>
      </c>
      <c r="G281" s="17">
        <v>25.8</v>
      </c>
      <c r="H281" s="17">
        <v>126</v>
      </c>
      <c r="I281" s="17">
        <v>0.05</v>
      </c>
      <c r="J281" s="17" t="s">
        <v>34</v>
      </c>
      <c r="K281" s="17" t="s">
        <v>34</v>
      </c>
      <c r="L281" s="17" t="s">
        <v>34</v>
      </c>
      <c r="M281" s="17">
        <v>11</v>
      </c>
      <c r="N281" s="17">
        <v>44.1</v>
      </c>
      <c r="O281" s="17">
        <v>16.2</v>
      </c>
      <c r="P281" s="17">
        <v>0.8</v>
      </c>
    </row>
    <row r="282" spans="1:17" ht="15" x14ac:dyDescent="0.25">
      <c r="A282" s="111">
        <v>585</v>
      </c>
      <c r="B282" s="112" t="s">
        <v>62</v>
      </c>
      <c r="C282" s="119"/>
      <c r="D282" s="115">
        <v>200</v>
      </c>
      <c r="E282" s="17">
        <v>0.1</v>
      </c>
      <c r="F282" s="115">
        <v>0</v>
      </c>
      <c r="G282" s="115">
        <v>21.8</v>
      </c>
      <c r="H282" s="115">
        <v>117</v>
      </c>
      <c r="I282" s="115">
        <v>0.2</v>
      </c>
      <c r="J282" s="115">
        <v>0.52</v>
      </c>
      <c r="K282" s="17">
        <v>0.1</v>
      </c>
      <c r="L282" s="115">
        <v>2.34</v>
      </c>
      <c r="M282" s="115">
        <v>80.900000000000006</v>
      </c>
      <c r="N282" s="115">
        <v>69.3</v>
      </c>
      <c r="O282" s="115">
        <v>56.8</v>
      </c>
      <c r="P282" s="115">
        <v>1.82</v>
      </c>
    </row>
    <row r="283" spans="1:17" ht="14.25" x14ac:dyDescent="0.2">
      <c r="A283" s="35"/>
      <c r="B283" s="116" t="s">
        <v>37</v>
      </c>
      <c r="C283" s="117">
        <v>70</v>
      </c>
      <c r="D283" s="38">
        <f t="shared" ref="D283:P283" si="34">SUM(D277:D282)</f>
        <v>845</v>
      </c>
      <c r="E283" s="38">
        <f t="shared" si="34"/>
        <v>38.800000000000004</v>
      </c>
      <c r="F283" s="38">
        <f t="shared" si="34"/>
        <v>30.8</v>
      </c>
      <c r="G283" s="38">
        <f t="shared" si="34"/>
        <v>146.9</v>
      </c>
      <c r="H283" s="38">
        <f t="shared" si="34"/>
        <v>856.6</v>
      </c>
      <c r="I283" s="38">
        <f t="shared" si="34"/>
        <v>0.72</v>
      </c>
      <c r="J283" s="38">
        <f t="shared" si="34"/>
        <v>12.619999999999997</v>
      </c>
      <c r="K283" s="38">
        <f t="shared" si="34"/>
        <v>0.19</v>
      </c>
      <c r="L283" s="38">
        <f t="shared" si="34"/>
        <v>4.8699999999999992</v>
      </c>
      <c r="M283" s="38">
        <f t="shared" si="34"/>
        <v>242.29999999999998</v>
      </c>
      <c r="N283" s="38">
        <f t="shared" si="34"/>
        <v>707</v>
      </c>
      <c r="O283" s="38">
        <f t="shared" si="34"/>
        <v>148.21</v>
      </c>
      <c r="P283" s="38">
        <f t="shared" si="34"/>
        <v>8.2899999999999991</v>
      </c>
    </row>
    <row r="284" spans="1:17" ht="15" x14ac:dyDescent="0.25">
      <c r="A284" s="115"/>
      <c r="B284" s="116" t="s">
        <v>37</v>
      </c>
      <c r="C284" s="117">
        <v>150</v>
      </c>
      <c r="D284" s="120">
        <v>1355</v>
      </c>
      <c r="E284" s="38">
        <v>53.14</v>
      </c>
      <c r="F284" s="38">
        <v>44.6</v>
      </c>
      <c r="G284" s="38">
        <v>207.67</v>
      </c>
      <c r="H284" s="38">
        <v>1442.6</v>
      </c>
      <c r="I284" s="38">
        <v>227.63</v>
      </c>
      <c r="J284" s="38">
        <v>14.64</v>
      </c>
      <c r="K284" s="38">
        <v>0.55000000000000004</v>
      </c>
      <c r="L284" s="38">
        <v>4.96</v>
      </c>
      <c r="M284" s="38">
        <v>252.53</v>
      </c>
      <c r="N284" s="38">
        <v>728.8</v>
      </c>
      <c r="O284" s="38">
        <v>378.71</v>
      </c>
      <c r="P284" s="38">
        <v>24.32</v>
      </c>
    </row>
    <row r="285" spans="1:17" ht="15" x14ac:dyDescent="0.25">
      <c r="A285" s="131"/>
      <c r="B285" s="106" t="s">
        <v>87</v>
      </c>
    </row>
    <row r="286" spans="1:17" ht="15" x14ac:dyDescent="0.25">
      <c r="A286" s="131"/>
      <c r="B286" s="106" t="s">
        <v>31</v>
      </c>
      <c r="C286" s="122"/>
      <c r="D286" s="123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32"/>
    </row>
    <row r="287" spans="1:17" ht="15" x14ac:dyDescent="0.25">
      <c r="A287" s="111">
        <v>469</v>
      </c>
      <c r="B287" s="112" t="s">
        <v>61</v>
      </c>
      <c r="C287" s="119"/>
      <c r="D287" s="115">
        <v>150</v>
      </c>
      <c r="E287" s="17">
        <v>5.4</v>
      </c>
      <c r="F287" s="115">
        <v>4.8</v>
      </c>
      <c r="G287" s="115">
        <v>28.6</v>
      </c>
      <c r="H287" s="115">
        <v>179.4</v>
      </c>
      <c r="I287" s="115">
        <v>0.03</v>
      </c>
      <c r="J287" s="115">
        <v>1.4</v>
      </c>
      <c r="K287" s="42">
        <v>7.0000000000000007E-2</v>
      </c>
      <c r="L287" s="42">
        <v>0.43</v>
      </c>
      <c r="M287" s="115">
        <v>59.9</v>
      </c>
      <c r="N287" s="115">
        <v>218.28</v>
      </c>
      <c r="O287" s="115">
        <v>37.200000000000003</v>
      </c>
      <c r="P287" s="115">
        <v>2.81</v>
      </c>
    </row>
    <row r="288" spans="1:17" ht="15" x14ac:dyDescent="0.25">
      <c r="A288" s="111">
        <v>324</v>
      </c>
      <c r="B288" s="114" t="s">
        <v>126</v>
      </c>
      <c r="C288" s="115"/>
      <c r="D288" s="115">
        <v>90</v>
      </c>
      <c r="E288" s="17">
        <v>13.2</v>
      </c>
      <c r="F288" s="17">
        <v>10.8</v>
      </c>
      <c r="G288" s="17">
        <v>11.6</v>
      </c>
      <c r="H288" s="17">
        <v>266</v>
      </c>
      <c r="I288" s="17">
        <v>0.04</v>
      </c>
      <c r="J288" s="17">
        <v>0.03</v>
      </c>
      <c r="K288" s="17">
        <v>7.0000000000000007E-2</v>
      </c>
      <c r="L288" s="17">
        <v>0.51</v>
      </c>
      <c r="M288" s="17">
        <v>201</v>
      </c>
      <c r="N288" s="17">
        <v>80.599999999999994</v>
      </c>
      <c r="O288" s="17">
        <v>17.399999999999999</v>
      </c>
      <c r="P288" s="17">
        <v>0.42</v>
      </c>
    </row>
    <row r="289" spans="1:16" ht="15" x14ac:dyDescent="0.25">
      <c r="A289" s="111">
        <v>588</v>
      </c>
      <c r="B289" s="112" t="s">
        <v>57</v>
      </c>
      <c r="C289" s="119"/>
      <c r="D289" s="115">
        <v>200</v>
      </c>
      <c r="E289" s="17">
        <v>0.1</v>
      </c>
      <c r="F289" s="115">
        <v>0</v>
      </c>
      <c r="G289" s="115">
        <v>21.8</v>
      </c>
      <c r="H289" s="115">
        <v>87.6</v>
      </c>
      <c r="I289" s="115">
        <v>0.2</v>
      </c>
      <c r="J289" s="115">
        <v>0.52</v>
      </c>
      <c r="K289" s="17">
        <v>0.1</v>
      </c>
      <c r="L289" s="115">
        <v>2.34</v>
      </c>
      <c r="M289" s="115">
        <v>80.900000000000006</v>
      </c>
      <c r="N289" s="115">
        <v>69.3</v>
      </c>
      <c r="O289" s="115">
        <v>56.8</v>
      </c>
      <c r="P289" s="115">
        <v>1.82</v>
      </c>
    </row>
    <row r="290" spans="1:16" ht="15" x14ac:dyDescent="0.25">
      <c r="A290" s="111" t="s">
        <v>35</v>
      </c>
      <c r="B290" s="114" t="s">
        <v>44</v>
      </c>
      <c r="C290" s="136"/>
      <c r="D290" s="130">
        <v>60</v>
      </c>
      <c r="E290" s="17">
        <v>4.2</v>
      </c>
      <c r="F290" s="17">
        <v>0.5</v>
      </c>
      <c r="G290" s="17">
        <v>25.8</v>
      </c>
      <c r="H290" s="17">
        <v>126</v>
      </c>
      <c r="I290" s="17">
        <v>0.05</v>
      </c>
      <c r="J290" s="17" t="s">
        <v>34</v>
      </c>
      <c r="K290" s="17" t="s">
        <v>34</v>
      </c>
      <c r="L290" s="17" t="s">
        <v>34</v>
      </c>
      <c r="M290" s="17">
        <v>11</v>
      </c>
      <c r="N290" s="17">
        <v>44.1</v>
      </c>
      <c r="O290" s="17">
        <v>16.2</v>
      </c>
      <c r="P290" s="17">
        <v>0.8</v>
      </c>
    </row>
    <row r="291" spans="1:16" ht="14.25" x14ac:dyDescent="0.2">
      <c r="A291" s="35"/>
      <c r="B291" s="116" t="s">
        <v>37</v>
      </c>
      <c r="C291" s="117">
        <v>80</v>
      </c>
      <c r="D291" s="53">
        <f t="shared" ref="D291:P291" si="35">SUM(D287:D290)</f>
        <v>500</v>
      </c>
      <c r="E291" s="38">
        <f t="shared" si="35"/>
        <v>22.900000000000002</v>
      </c>
      <c r="F291" s="38">
        <f t="shared" si="35"/>
        <v>16.100000000000001</v>
      </c>
      <c r="G291" s="38">
        <f t="shared" si="35"/>
        <v>87.8</v>
      </c>
      <c r="H291" s="38">
        <f t="shared" si="35"/>
        <v>659</v>
      </c>
      <c r="I291" s="38">
        <f t="shared" si="35"/>
        <v>0.32</v>
      </c>
      <c r="J291" s="38">
        <f t="shared" si="35"/>
        <v>1.95</v>
      </c>
      <c r="K291" s="38">
        <f t="shared" si="35"/>
        <v>0.24000000000000002</v>
      </c>
      <c r="L291" s="38">
        <f t="shared" si="35"/>
        <v>3.28</v>
      </c>
      <c r="M291" s="38">
        <f t="shared" si="35"/>
        <v>352.79999999999995</v>
      </c>
      <c r="N291" s="38">
        <f t="shared" si="35"/>
        <v>412.28000000000003</v>
      </c>
      <c r="O291" s="38">
        <f t="shared" si="35"/>
        <v>127.60000000000001</v>
      </c>
      <c r="P291" s="38">
        <f t="shared" si="35"/>
        <v>5.85</v>
      </c>
    </row>
    <row r="292" spans="1:16" ht="15" x14ac:dyDescent="0.25">
      <c r="A292" s="56"/>
      <c r="B292" s="133" t="s">
        <v>38</v>
      </c>
      <c r="C292" s="56"/>
      <c r="D292" s="58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</row>
    <row r="293" spans="1:16" ht="15" x14ac:dyDescent="0.25">
      <c r="A293" s="115">
        <v>60</v>
      </c>
      <c r="B293" s="114" t="s">
        <v>75</v>
      </c>
      <c r="C293" s="115"/>
      <c r="D293" s="115">
        <v>60</v>
      </c>
      <c r="E293" s="115">
        <v>2.2999999999999998</v>
      </c>
      <c r="F293" s="115">
        <v>5.2</v>
      </c>
      <c r="G293" s="115">
        <v>6.6</v>
      </c>
      <c r="H293" s="115">
        <v>50.4</v>
      </c>
      <c r="I293" s="115">
        <v>7.0000000000000007E-2</v>
      </c>
      <c r="J293" s="115">
        <v>9.5</v>
      </c>
      <c r="K293" s="42">
        <v>0.02</v>
      </c>
      <c r="L293" s="42">
        <v>0.41</v>
      </c>
      <c r="M293" s="115">
        <v>35.15</v>
      </c>
      <c r="N293" s="115">
        <v>65.2</v>
      </c>
      <c r="O293" s="115">
        <v>33.9</v>
      </c>
      <c r="P293" s="115">
        <v>0.6</v>
      </c>
    </row>
    <row r="294" spans="1:16" ht="15" x14ac:dyDescent="0.25">
      <c r="A294" s="115">
        <v>110</v>
      </c>
      <c r="B294" s="114" t="s">
        <v>92</v>
      </c>
      <c r="C294" s="115"/>
      <c r="D294" s="115">
        <v>250</v>
      </c>
      <c r="E294" s="115">
        <v>1.8</v>
      </c>
      <c r="F294" s="115">
        <v>4.9000000000000004</v>
      </c>
      <c r="G294" s="115">
        <v>15.2</v>
      </c>
      <c r="H294" s="115">
        <v>112.3</v>
      </c>
      <c r="I294" s="115">
        <v>0.03</v>
      </c>
      <c r="J294" s="115">
        <v>4.25</v>
      </c>
      <c r="K294" s="17">
        <v>0.03</v>
      </c>
      <c r="L294" s="115" t="s">
        <v>34</v>
      </c>
      <c r="M294" s="115">
        <v>44.7</v>
      </c>
      <c r="N294" s="115">
        <v>36.9</v>
      </c>
      <c r="O294" s="115">
        <v>38</v>
      </c>
      <c r="P294" s="115">
        <v>41.55</v>
      </c>
    </row>
    <row r="295" spans="1:16" ht="15" x14ac:dyDescent="0.25">
      <c r="A295" s="115">
        <v>83</v>
      </c>
      <c r="B295" s="114" t="s">
        <v>127</v>
      </c>
      <c r="C295" s="115"/>
      <c r="D295" s="115">
        <v>90</v>
      </c>
      <c r="E295" s="147">
        <v>22.7</v>
      </c>
      <c r="F295" s="115">
        <v>17.399999999999999</v>
      </c>
      <c r="G295" s="115">
        <v>2.12</v>
      </c>
      <c r="H295" s="115">
        <v>285</v>
      </c>
      <c r="I295" s="115">
        <v>0.02</v>
      </c>
      <c r="J295" s="115">
        <v>0.36</v>
      </c>
      <c r="K295" s="17">
        <v>0.09</v>
      </c>
      <c r="L295" s="17">
        <v>1.53</v>
      </c>
      <c r="M295" s="115">
        <v>12.6</v>
      </c>
      <c r="N295" s="115">
        <v>225</v>
      </c>
      <c r="O295" s="115">
        <v>15.03</v>
      </c>
      <c r="P295" s="115">
        <v>1.53</v>
      </c>
    </row>
    <row r="296" spans="1:16" ht="15" x14ac:dyDescent="0.25">
      <c r="A296" s="115">
        <v>470</v>
      </c>
      <c r="B296" s="114" t="s">
        <v>94</v>
      </c>
      <c r="C296" s="115"/>
      <c r="D296" s="115">
        <v>150</v>
      </c>
      <c r="E296" s="147">
        <v>2.9</v>
      </c>
      <c r="F296" s="115">
        <v>5</v>
      </c>
      <c r="G296" s="115">
        <v>21.4</v>
      </c>
      <c r="H296" s="115">
        <v>129</v>
      </c>
      <c r="I296" s="77">
        <v>0.02</v>
      </c>
      <c r="J296" s="77">
        <v>6.6</v>
      </c>
      <c r="K296" s="17" t="s">
        <v>34</v>
      </c>
      <c r="L296" s="17" t="s">
        <v>34</v>
      </c>
      <c r="M296" s="77">
        <v>24.42</v>
      </c>
      <c r="N296" s="77">
        <v>28.38</v>
      </c>
      <c r="O296" s="77">
        <v>28.38</v>
      </c>
      <c r="P296" s="77">
        <v>0.92</v>
      </c>
    </row>
    <row r="297" spans="1:16" ht="30" x14ac:dyDescent="0.25">
      <c r="A297" s="111">
        <v>591</v>
      </c>
      <c r="B297" s="114" t="s">
        <v>43</v>
      </c>
      <c r="C297" s="115"/>
      <c r="D297" s="115">
        <v>200</v>
      </c>
      <c r="E297" s="115">
        <v>0</v>
      </c>
      <c r="F297" s="115">
        <v>0</v>
      </c>
      <c r="G297" s="115">
        <v>20</v>
      </c>
      <c r="H297" s="115">
        <v>80</v>
      </c>
      <c r="I297" s="115">
        <v>0.01</v>
      </c>
      <c r="J297" s="115">
        <v>2</v>
      </c>
      <c r="K297" s="42" t="s">
        <v>34</v>
      </c>
      <c r="L297" s="42" t="s">
        <v>34</v>
      </c>
      <c r="M297" s="115">
        <v>8.4</v>
      </c>
      <c r="N297" s="115">
        <v>9</v>
      </c>
      <c r="O297" s="115">
        <v>5</v>
      </c>
      <c r="P297" s="115">
        <v>0.2</v>
      </c>
    </row>
    <row r="298" spans="1:16" ht="15" x14ac:dyDescent="0.25">
      <c r="A298" s="111" t="s">
        <v>35</v>
      </c>
      <c r="B298" s="114" t="s">
        <v>128</v>
      </c>
      <c r="C298" s="136"/>
      <c r="D298" s="130">
        <v>60</v>
      </c>
      <c r="E298" s="17">
        <v>4.2</v>
      </c>
      <c r="F298" s="17">
        <v>0.5</v>
      </c>
      <c r="G298" s="17">
        <v>25.8</v>
      </c>
      <c r="H298" s="17">
        <v>63</v>
      </c>
      <c r="I298" s="17">
        <v>0.05</v>
      </c>
      <c r="J298" s="17" t="s">
        <v>34</v>
      </c>
      <c r="K298" s="17" t="s">
        <v>34</v>
      </c>
      <c r="L298" s="17" t="s">
        <v>34</v>
      </c>
      <c r="M298" s="17">
        <v>11</v>
      </c>
      <c r="N298" s="17">
        <v>44.1</v>
      </c>
      <c r="O298" s="17">
        <v>16.2</v>
      </c>
      <c r="P298" s="17">
        <v>0.8</v>
      </c>
    </row>
    <row r="299" spans="1:16" ht="14.25" x14ac:dyDescent="0.2">
      <c r="A299" s="35"/>
      <c r="B299" s="116" t="s">
        <v>37</v>
      </c>
      <c r="C299" s="117">
        <v>70</v>
      </c>
      <c r="D299" s="38">
        <f t="shared" ref="D299:I299" si="36">SUM(D293:D298)</f>
        <v>810</v>
      </c>
      <c r="E299" s="38">
        <f t="shared" si="36"/>
        <v>33.9</v>
      </c>
      <c r="F299" s="38">
        <f t="shared" si="36"/>
        <v>33</v>
      </c>
      <c r="G299" s="38">
        <f t="shared" si="36"/>
        <v>91.11999999999999</v>
      </c>
      <c r="H299" s="38">
        <f t="shared" si="36"/>
        <v>719.7</v>
      </c>
      <c r="I299" s="38">
        <f t="shared" si="36"/>
        <v>0.2</v>
      </c>
      <c r="J299" s="38">
        <v>16.11</v>
      </c>
      <c r="K299" s="38">
        <f t="shared" ref="K299:P299" si="37">SUM(K293:K298)</f>
        <v>0.14000000000000001</v>
      </c>
      <c r="L299" s="38">
        <f t="shared" si="37"/>
        <v>1.94</v>
      </c>
      <c r="M299" s="38">
        <f t="shared" si="37"/>
        <v>136.26999999999998</v>
      </c>
      <c r="N299" s="38">
        <f t="shared" si="37"/>
        <v>408.58000000000004</v>
      </c>
      <c r="O299" s="38">
        <f t="shared" si="37"/>
        <v>136.51</v>
      </c>
      <c r="P299" s="38">
        <f t="shared" si="37"/>
        <v>45.6</v>
      </c>
    </row>
    <row r="300" spans="1:16" ht="15" x14ac:dyDescent="0.25">
      <c r="A300" s="115"/>
      <c r="B300" s="116" t="s">
        <v>37</v>
      </c>
      <c r="C300" s="117">
        <v>150</v>
      </c>
      <c r="D300" s="120">
        <v>1310</v>
      </c>
      <c r="E300" s="120">
        <v>56.8</v>
      </c>
      <c r="F300" s="120">
        <v>49.1</v>
      </c>
      <c r="G300" s="120">
        <v>178.92</v>
      </c>
      <c r="H300" s="120">
        <v>1378.7</v>
      </c>
      <c r="I300" s="120">
        <v>0.52</v>
      </c>
      <c r="J300" s="120">
        <v>18.05</v>
      </c>
      <c r="K300" s="61">
        <v>0.38</v>
      </c>
      <c r="L300" s="120">
        <v>5.22</v>
      </c>
      <c r="M300" s="120">
        <v>489.07</v>
      </c>
      <c r="N300" s="120">
        <v>820.86</v>
      </c>
      <c r="O300" s="120">
        <v>264.11</v>
      </c>
      <c r="P300" s="149">
        <v>51.45</v>
      </c>
    </row>
    <row r="301" spans="1:16" ht="15" x14ac:dyDescent="0.25">
      <c r="A301" s="98"/>
      <c r="B301" s="106" t="s">
        <v>95</v>
      </c>
      <c r="C301" s="122"/>
      <c r="D301" s="123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1"/>
    </row>
    <row r="302" spans="1:16" ht="15" x14ac:dyDescent="0.25">
      <c r="A302" s="98"/>
      <c r="B302" s="106" t="s">
        <v>31</v>
      </c>
      <c r="C302" s="124"/>
      <c r="D302" s="12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85"/>
    </row>
    <row r="303" spans="1:16" ht="15" x14ac:dyDescent="0.25">
      <c r="A303" s="111" t="s">
        <v>35</v>
      </c>
      <c r="B303" s="114" t="s">
        <v>129</v>
      </c>
      <c r="C303" s="148"/>
      <c r="D303" s="115">
        <v>40</v>
      </c>
      <c r="E303" s="115">
        <v>5.0999999999999996</v>
      </c>
      <c r="F303" s="115">
        <v>4.5999999999999996</v>
      </c>
      <c r="G303" s="115">
        <v>0.3</v>
      </c>
      <c r="H303" s="115">
        <v>63</v>
      </c>
      <c r="I303" s="115">
        <v>0.04</v>
      </c>
      <c r="J303" s="115">
        <v>12</v>
      </c>
      <c r="K303" s="42" t="s">
        <v>34</v>
      </c>
      <c r="L303" s="42" t="s">
        <v>34</v>
      </c>
      <c r="M303" s="115">
        <v>31</v>
      </c>
      <c r="N303" s="115">
        <v>20.399999999999999</v>
      </c>
      <c r="O303" s="115">
        <v>10.199999999999999</v>
      </c>
      <c r="P303" s="115">
        <v>0.78</v>
      </c>
    </row>
    <row r="304" spans="1:16" ht="15" x14ac:dyDescent="0.25">
      <c r="A304" s="152">
        <v>297</v>
      </c>
      <c r="B304" s="153" t="s">
        <v>130</v>
      </c>
      <c r="C304" s="152"/>
      <c r="D304" s="119">
        <v>200</v>
      </c>
      <c r="E304" s="56">
        <v>30.93</v>
      </c>
      <c r="F304" s="56">
        <v>22.89</v>
      </c>
      <c r="G304" s="56">
        <v>36</v>
      </c>
      <c r="H304" s="56">
        <v>310.60000000000002</v>
      </c>
      <c r="I304" s="56">
        <v>0.05</v>
      </c>
      <c r="J304" s="56">
        <v>0</v>
      </c>
      <c r="K304" s="56">
        <v>0.5</v>
      </c>
      <c r="L304" s="56">
        <v>0.05</v>
      </c>
      <c r="M304" s="56">
        <v>52.5</v>
      </c>
      <c r="N304" s="56">
        <v>44.1</v>
      </c>
      <c r="O304" s="56">
        <v>8.9</v>
      </c>
      <c r="P304" s="88">
        <v>0.65</v>
      </c>
    </row>
    <row r="305" spans="1:17" ht="15" x14ac:dyDescent="0.25">
      <c r="A305" s="111" t="s">
        <v>35</v>
      </c>
      <c r="B305" s="114" t="s">
        <v>48</v>
      </c>
      <c r="C305" s="17"/>
      <c r="D305" s="115">
        <v>60</v>
      </c>
      <c r="E305" s="17">
        <v>1.5</v>
      </c>
      <c r="F305" s="17">
        <v>0.8</v>
      </c>
      <c r="G305" s="17">
        <v>9.9</v>
      </c>
      <c r="H305" s="17">
        <v>126</v>
      </c>
      <c r="I305" s="17">
        <v>0.1</v>
      </c>
      <c r="J305" s="17">
        <v>0</v>
      </c>
      <c r="K305" s="17">
        <v>0</v>
      </c>
      <c r="L305" s="17">
        <v>0</v>
      </c>
      <c r="M305" s="17">
        <v>0.3</v>
      </c>
      <c r="N305" s="17">
        <v>0.2</v>
      </c>
      <c r="O305" s="17">
        <v>0.5</v>
      </c>
      <c r="P305" s="17">
        <v>0.8</v>
      </c>
    </row>
    <row r="306" spans="1:17" ht="15" x14ac:dyDescent="0.25">
      <c r="A306" s="111">
        <v>628</v>
      </c>
      <c r="B306" s="114" t="s">
        <v>66</v>
      </c>
      <c r="C306" s="111"/>
      <c r="D306" s="115">
        <v>200</v>
      </c>
      <c r="E306" s="17">
        <v>0.2</v>
      </c>
      <c r="F306" s="17">
        <v>0</v>
      </c>
      <c r="G306" s="17">
        <v>13.3</v>
      </c>
      <c r="H306" s="17">
        <v>52.6</v>
      </c>
      <c r="I306" s="17">
        <v>0</v>
      </c>
      <c r="J306" s="17">
        <v>6</v>
      </c>
      <c r="K306" s="17" t="s">
        <v>34</v>
      </c>
      <c r="L306" s="17" t="s">
        <v>34</v>
      </c>
      <c r="M306" s="17">
        <v>11.6</v>
      </c>
      <c r="N306" s="17">
        <v>4.12</v>
      </c>
      <c r="O306" s="17">
        <v>6.05</v>
      </c>
      <c r="P306" s="17">
        <v>0.34</v>
      </c>
    </row>
    <row r="307" spans="1:17" ht="14.25" x14ac:dyDescent="0.2">
      <c r="A307" s="35"/>
      <c r="B307" s="116" t="s">
        <v>37</v>
      </c>
      <c r="C307" s="117">
        <v>80</v>
      </c>
      <c r="D307" s="38">
        <f t="shared" ref="D307:P307" si="38">SUM(D303:D306)</f>
        <v>500</v>
      </c>
      <c r="E307" s="38">
        <f t="shared" si="38"/>
        <v>37.730000000000004</v>
      </c>
      <c r="F307" s="38">
        <f t="shared" si="38"/>
        <v>28.290000000000003</v>
      </c>
      <c r="G307" s="38">
        <f t="shared" si="38"/>
        <v>59.5</v>
      </c>
      <c r="H307" s="38">
        <f t="shared" si="38"/>
        <v>552.20000000000005</v>
      </c>
      <c r="I307" s="38">
        <f t="shared" si="38"/>
        <v>0.19</v>
      </c>
      <c r="J307" s="38">
        <f t="shared" si="38"/>
        <v>18</v>
      </c>
      <c r="K307" s="38">
        <f t="shared" si="38"/>
        <v>0.5</v>
      </c>
      <c r="L307" s="38">
        <f t="shared" si="38"/>
        <v>0.05</v>
      </c>
      <c r="M307" s="38">
        <f t="shared" si="38"/>
        <v>95.399999999999991</v>
      </c>
      <c r="N307" s="38">
        <f t="shared" si="38"/>
        <v>68.820000000000007</v>
      </c>
      <c r="O307" s="38">
        <f t="shared" si="38"/>
        <v>25.650000000000002</v>
      </c>
      <c r="P307" s="38">
        <f t="shared" si="38"/>
        <v>2.5700000000000003</v>
      </c>
    </row>
    <row r="308" spans="1:17" ht="15" x14ac:dyDescent="0.25">
      <c r="A308" s="56"/>
      <c r="B308" s="133" t="s">
        <v>38</v>
      </c>
      <c r="C308" s="56"/>
      <c r="D308" s="154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"/>
    </row>
    <row r="309" spans="1:17" ht="15" x14ac:dyDescent="0.25">
      <c r="A309" s="111" t="s">
        <v>35</v>
      </c>
      <c r="B309" s="114" t="s">
        <v>97</v>
      </c>
      <c r="C309" s="115"/>
      <c r="D309" s="115">
        <v>60</v>
      </c>
      <c r="E309" s="115">
        <v>2</v>
      </c>
      <c r="F309" s="115">
        <v>0.1</v>
      </c>
      <c r="G309" s="115">
        <v>3.5</v>
      </c>
      <c r="H309" s="115">
        <v>18</v>
      </c>
      <c r="I309" s="115">
        <v>0.04</v>
      </c>
      <c r="J309" s="115">
        <v>6.3</v>
      </c>
      <c r="K309" s="42">
        <v>0.5</v>
      </c>
      <c r="L309" s="42">
        <v>4.5</v>
      </c>
      <c r="M309" s="115">
        <v>34.200000000000003</v>
      </c>
      <c r="N309" s="115">
        <v>136</v>
      </c>
      <c r="O309" s="115">
        <v>18</v>
      </c>
      <c r="P309" s="115">
        <v>0.86</v>
      </c>
    </row>
    <row r="310" spans="1:17" ht="15" x14ac:dyDescent="0.25">
      <c r="A310" s="115">
        <v>136</v>
      </c>
      <c r="B310" s="114" t="s">
        <v>98</v>
      </c>
      <c r="C310" s="115"/>
      <c r="D310" s="115">
        <v>250</v>
      </c>
      <c r="E310" s="115">
        <v>2</v>
      </c>
      <c r="F310" s="115">
        <v>5.66</v>
      </c>
      <c r="G310" s="115">
        <v>16.09</v>
      </c>
      <c r="H310" s="115">
        <v>123.3</v>
      </c>
      <c r="I310" s="115">
        <v>0.03</v>
      </c>
      <c r="J310" s="115">
        <v>4.25</v>
      </c>
      <c r="K310" s="17">
        <v>0.03</v>
      </c>
      <c r="L310" s="115" t="s">
        <v>34</v>
      </c>
      <c r="M310" s="115">
        <v>44.7</v>
      </c>
      <c r="N310" s="115">
        <v>36.9</v>
      </c>
      <c r="O310" s="115">
        <v>38</v>
      </c>
      <c r="P310" s="115">
        <v>41.55</v>
      </c>
    </row>
    <row r="311" spans="1:17" ht="15" x14ac:dyDescent="0.25">
      <c r="A311" s="111">
        <v>425</v>
      </c>
      <c r="B311" s="114" t="s">
        <v>131</v>
      </c>
      <c r="C311" s="115"/>
      <c r="D311" s="115">
        <v>106</v>
      </c>
      <c r="E311" s="115">
        <v>15.4</v>
      </c>
      <c r="F311" s="115">
        <v>9.1999999999999993</v>
      </c>
      <c r="G311" s="115">
        <v>4.5999999999999996</v>
      </c>
      <c r="H311" s="115">
        <v>162.80000000000001</v>
      </c>
      <c r="I311" s="115">
        <v>0.02</v>
      </c>
      <c r="J311" s="115">
        <v>0.36</v>
      </c>
      <c r="K311" s="17">
        <v>0.09</v>
      </c>
      <c r="L311" s="17">
        <v>1.53</v>
      </c>
      <c r="M311" s="115">
        <v>12.6</v>
      </c>
      <c r="N311" s="115">
        <v>225</v>
      </c>
      <c r="O311" s="115">
        <v>15.03</v>
      </c>
      <c r="P311" s="115">
        <v>1.53</v>
      </c>
    </row>
    <row r="312" spans="1:17" ht="15" x14ac:dyDescent="0.25">
      <c r="A312" s="111">
        <v>469</v>
      </c>
      <c r="B312" s="112" t="s">
        <v>61</v>
      </c>
      <c r="C312" s="119"/>
      <c r="D312" s="115">
        <v>150</v>
      </c>
      <c r="E312" s="17">
        <v>5.4</v>
      </c>
      <c r="F312" s="115">
        <v>4.8</v>
      </c>
      <c r="G312" s="115">
        <v>28.6</v>
      </c>
      <c r="H312" s="115">
        <v>179.4</v>
      </c>
      <c r="I312" s="115">
        <v>0.03</v>
      </c>
      <c r="J312" s="115">
        <v>1.4</v>
      </c>
      <c r="K312" s="42">
        <v>7.0000000000000007E-2</v>
      </c>
      <c r="L312" s="42">
        <v>0.43</v>
      </c>
      <c r="M312" s="115">
        <v>59.9</v>
      </c>
      <c r="N312" s="115">
        <v>218.28</v>
      </c>
      <c r="O312" s="115">
        <v>37.200000000000003</v>
      </c>
      <c r="P312" s="115">
        <v>2.81</v>
      </c>
    </row>
    <row r="313" spans="1:17" ht="15" x14ac:dyDescent="0.25">
      <c r="A313" s="111">
        <v>585</v>
      </c>
      <c r="B313" s="114" t="s">
        <v>62</v>
      </c>
      <c r="C313" s="115"/>
      <c r="D313" s="115">
        <v>200</v>
      </c>
      <c r="E313" s="17">
        <v>0.2</v>
      </c>
      <c r="F313" s="17">
        <v>0</v>
      </c>
      <c r="G313" s="17">
        <v>29</v>
      </c>
      <c r="H313" s="17">
        <v>117</v>
      </c>
      <c r="I313" s="17">
        <v>0.15</v>
      </c>
      <c r="J313" s="17">
        <v>4.05</v>
      </c>
      <c r="K313" s="17">
        <v>0.28000000000000003</v>
      </c>
      <c r="L313" s="17">
        <v>3.86</v>
      </c>
      <c r="M313" s="17">
        <v>76.2</v>
      </c>
      <c r="N313" s="17">
        <v>263</v>
      </c>
      <c r="O313" s="17">
        <v>35.4</v>
      </c>
      <c r="P313" s="17">
        <v>0.85</v>
      </c>
    </row>
    <row r="314" spans="1:17" ht="15" x14ac:dyDescent="0.25">
      <c r="A314" s="111" t="s">
        <v>35</v>
      </c>
      <c r="B314" s="114" t="s">
        <v>44</v>
      </c>
      <c r="C314" s="136"/>
      <c r="D314" s="130">
        <v>60</v>
      </c>
      <c r="E314" s="17">
        <v>4.2</v>
      </c>
      <c r="F314" s="17">
        <v>0.5</v>
      </c>
      <c r="G314" s="17">
        <v>25.8</v>
      </c>
      <c r="H314" s="17">
        <v>126</v>
      </c>
      <c r="I314" s="17">
        <v>0.05</v>
      </c>
      <c r="J314" s="17" t="s">
        <v>34</v>
      </c>
      <c r="K314" s="17" t="s">
        <v>34</v>
      </c>
      <c r="L314" s="17" t="s">
        <v>34</v>
      </c>
      <c r="M314" s="17">
        <v>11</v>
      </c>
      <c r="N314" s="17">
        <v>44.1</v>
      </c>
      <c r="O314" s="17">
        <v>16.2</v>
      </c>
      <c r="P314" s="17">
        <v>0.8</v>
      </c>
    </row>
    <row r="315" spans="1:17" ht="15" x14ac:dyDescent="0.25">
      <c r="A315" s="114"/>
      <c r="B315" s="116" t="s">
        <v>37</v>
      </c>
      <c r="C315" s="117">
        <v>70</v>
      </c>
      <c r="D315" s="120">
        <f t="shared" ref="D315:P315" si="39">SUM(D309:D314)</f>
        <v>826</v>
      </c>
      <c r="E315" s="120">
        <f t="shared" si="39"/>
        <v>29.199999999999996</v>
      </c>
      <c r="F315" s="120">
        <f t="shared" si="39"/>
        <v>20.259999999999998</v>
      </c>
      <c r="G315" s="120">
        <f t="shared" si="39"/>
        <v>107.58999999999999</v>
      </c>
      <c r="H315" s="120">
        <f t="shared" si="39"/>
        <v>726.5</v>
      </c>
      <c r="I315" s="120">
        <f t="shared" si="39"/>
        <v>0.32</v>
      </c>
      <c r="J315" s="120">
        <f t="shared" si="39"/>
        <v>16.36</v>
      </c>
      <c r="K315" s="120">
        <f t="shared" si="39"/>
        <v>0.97</v>
      </c>
      <c r="L315" s="120">
        <f t="shared" si="39"/>
        <v>10.32</v>
      </c>
      <c r="M315" s="120">
        <f t="shared" si="39"/>
        <v>238.60000000000002</v>
      </c>
      <c r="N315" s="120">
        <f t="shared" si="39"/>
        <v>923.28</v>
      </c>
      <c r="O315" s="120">
        <f t="shared" si="39"/>
        <v>159.82999999999998</v>
      </c>
      <c r="P315" s="120">
        <f t="shared" si="39"/>
        <v>48.4</v>
      </c>
    </row>
    <row r="316" spans="1:17" ht="14.25" x14ac:dyDescent="0.2">
      <c r="A316" s="35"/>
      <c r="B316" s="116" t="s">
        <v>37</v>
      </c>
      <c r="C316" s="117">
        <v>150</v>
      </c>
      <c r="D316" s="38">
        <v>1326</v>
      </c>
      <c r="E316" s="38">
        <v>66.900000000000006</v>
      </c>
      <c r="F316" s="38">
        <v>48.6</v>
      </c>
      <c r="G316" s="38">
        <v>167.09</v>
      </c>
      <c r="H316" s="38">
        <v>1278.7</v>
      </c>
      <c r="I316" s="38">
        <v>0.51</v>
      </c>
      <c r="J316" s="38">
        <v>34.340000000000003</v>
      </c>
      <c r="K316" s="38">
        <v>1.47</v>
      </c>
      <c r="L316" s="38">
        <v>10.37</v>
      </c>
      <c r="M316" s="38">
        <v>334.4</v>
      </c>
      <c r="N316" s="38">
        <v>992.12</v>
      </c>
      <c r="O316" s="38">
        <v>185.48</v>
      </c>
      <c r="P316" s="38">
        <v>50.97</v>
      </c>
    </row>
    <row r="317" spans="1:17" ht="15" x14ac:dyDescent="0.25">
      <c r="A317" s="139"/>
      <c r="B317" s="140" t="s">
        <v>100</v>
      </c>
      <c r="C317" s="141"/>
      <c r="D317" s="142"/>
      <c r="P317" s="71"/>
    </row>
    <row r="318" spans="1:17" ht="15" x14ac:dyDescent="0.25">
      <c r="A318" s="139"/>
      <c r="B318" s="140" t="s">
        <v>31</v>
      </c>
      <c r="C318" s="143"/>
      <c r="D318" s="144"/>
      <c r="P318" s="71"/>
    </row>
    <row r="319" spans="1:17" ht="15" x14ac:dyDescent="0.25">
      <c r="A319" s="126">
        <v>472</v>
      </c>
      <c r="B319" s="127" t="s">
        <v>72</v>
      </c>
      <c r="C319" s="126"/>
      <c r="D319" s="128">
        <v>200</v>
      </c>
      <c r="E319" s="129">
        <v>3.1</v>
      </c>
      <c r="F319" s="77">
        <v>5.0999999999999996</v>
      </c>
      <c r="G319" s="77">
        <v>18.600000000000001</v>
      </c>
      <c r="H319" s="77">
        <v>132.6</v>
      </c>
      <c r="I319" s="77">
        <v>0.02</v>
      </c>
      <c r="J319" s="77">
        <v>6.6</v>
      </c>
      <c r="K319" s="17" t="s">
        <v>34</v>
      </c>
      <c r="L319" s="17" t="s">
        <v>34</v>
      </c>
      <c r="M319" s="77">
        <v>24.42</v>
      </c>
      <c r="N319" s="77">
        <v>28.38</v>
      </c>
      <c r="O319" s="77">
        <v>28.38</v>
      </c>
      <c r="P319" s="77">
        <v>0.92</v>
      </c>
    </row>
    <row r="320" spans="1:17" ht="15" x14ac:dyDescent="0.25">
      <c r="A320" s="111">
        <v>416</v>
      </c>
      <c r="B320" s="127" t="s">
        <v>111</v>
      </c>
      <c r="C320" s="128"/>
      <c r="D320" s="145" t="s">
        <v>120</v>
      </c>
      <c r="E320" s="115">
        <v>14.8</v>
      </c>
      <c r="F320" s="115">
        <v>12.2</v>
      </c>
      <c r="G320" s="115">
        <v>22.2</v>
      </c>
      <c r="H320" s="115">
        <v>252</v>
      </c>
      <c r="I320" s="115">
        <v>0.03</v>
      </c>
      <c r="J320" s="115">
        <v>1.4</v>
      </c>
      <c r="K320" s="42">
        <v>7.0000000000000007E-2</v>
      </c>
      <c r="L320" s="42">
        <v>0.43</v>
      </c>
      <c r="M320" s="115">
        <v>59.9</v>
      </c>
      <c r="N320" s="115">
        <v>218.28</v>
      </c>
      <c r="O320" s="115">
        <v>37.200000000000003</v>
      </c>
      <c r="P320" s="115">
        <v>2.81</v>
      </c>
    </row>
    <row r="321" spans="1:17" ht="15" x14ac:dyDescent="0.25">
      <c r="A321" s="111">
        <v>647</v>
      </c>
      <c r="B321" s="114" t="s">
        <v>47</v>
      </c>
      <c r="C321" s="146"/>
      <c r="D321" s="115">
        <v>200</v>
      </c>
      <c r="E321" s="17">
        <v>3.6</v>
      </c>
      <c r="F321" s="17">
        <v>2.7</v>
      </c>
      <c r="G321" s="17">
        <v>28.4</v>
      </c>
      <c r="H321" s="17">
        <v>150.80000000000001</v>
      </c>
      <c r="I321" s="17">
        <v>0.02</v>
      </c>
      <c r="J321" s="17">
        <v>3.6</v>
      </c>
      <c r="K321" s="17" t="s">
        <v>34</v>
      </c>
      <c r="L321" s="17" t="s">
        <v>34</v>
      </c>
      <c r="M321" s="17">
        <v>5.7</v>
      </c>
      <c r="N321" s="17">
        <v>10.5</v>
      </c>
      <c r="O321" s="17">
        <v>1.02</v>
      </c>
      <c r="P321" s="17">
        <v>0.05</v>
      </c>
    </row>
    <row r="322" spans="1:17" ht="15" x14ac:dyDescent="0.25">
      <c r="A322" s="111" t="s">
        <v>35</v>
      </c>
      <c r="B322" s="114" t="s">
        <v>48</v>
      </c>
      <c r="C322" s="17"/>
      <c r="D322" s="115">
        <v>60</v>
      </c>
      <c r="E322" s="17">
        <v>1.5</v>
      </c>
      <c r="F322" s="17">
        <v>0.8</v>
      </c>
      <c r="G322" s="17">
        <v>9.9</v>
      </c>
      <c r="H322" s="17">
        <v>126</v>
      </c>
      <c r="I322" s="17">
        <v>0.1</v>
      </c>
      <c r="J322" s="17">
        <v>0</v>
      </c>
      <c r="K322" s="17">
        <v>0</v>
      </c>
      <c r="L322" s="17">
        <v>0</v>
      </c>
      <c r="M322" s="17">
        <v>0.3</v>
      </c>
      <c r="N322" s="17">
        <v>0.2</v>
      </c>
      <c r="O322" s="17">
        <v>0.5</v>
      </c>
      <c r="P322" s="17">
        <v>0.8</v>
      </c>
    </row>
    <row r="323" spans="1:17" ht="14.25" x14ac:dyDescent="0.2">
      <c r="A323" s="35"/>
      <c r="B323" s="116" t="s">
        <v>37</v>
      </c>
      <c r="C323" s="117">
        <v>80</v>
      </c>
      <c r="D323" s="38">
        <v>550</v>
      </c>
      <c r="E323" s="53">
        <f t="shared" ref="E323:P323" si="40">SUM(E319:E322)</f>
        <v>23.000000000000004</v>
      </c>
      <c r="F323" s="38">
        <f t="shared" si="40"/>
        <v>20.799999999999997</v>
      </c>
      <c r="G323" s="38">
        <f t="shared" si="40"/>
        <v>79.099999999999994</v>
      </c>
      <c r="H323" s="38">
        <f t="shared" si="40"/>
        <v>661.40000000000009</v>
      </c>
      <c r="I323" s="38">
        <f t="shared" si="40"/>
        <v>0.17</v>
      </c>
      <c r="J323" s="38">
        <f t="shared" si="40"/>
        <v>11.6</v>
      </c>
      <c r="K323" s="38">
        <f t="shared" si="40"/>
        <v>7.0000000000000007E-2</v>
      </c>
      <c r="L323" s="38">
        <f t="shared" si="40"/>
        <v>0.43</v>
      </c>
      <c r="M323" s="38">
        <f t="shared" si="40"/>
        <v>90.32</v>
      </c>
      <c r="N323" s="38">
        <f t="shared" si="40"/>
        <v>257.35999999999996</v>
      </c>
      <c r="O323" s="38">
        <f t="shared" si="40"/>
        <v>67.099999999999994</v>
      </c>
      <c r="P323" s="38">
        <f t="shared" si="40"/>
        <v>4.58</v>
      </c>
    </row>
    <row r="324" spans="1:17" ht="15" x14ac:dyDescent="0.25">
      <c r="A324" s="56"/>
      <c r="B324" s="133" t="s">
        <v>38</v>
      </c>
      <c r="C324" s="56"/>
      <c r="D324" s="58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</row>
    <row r="325" spans="1:17" ht="15" x14ac:dyDescent="0.25">
      <c r="A325" s="111">
        <v>24</v>
      </c>
      <c r="B325" s="114" t="s">
        <v>102</v>
      </c>
      <c r="C325" s="115"/>
      <c r="D325" s="115">
        <v>60</v>
      </c>
      <c r="E325" s="115">
        <v>0.96</v>
      </c>
      <c r="F325" s="115">
        <v>3.8</v>
      </c>
      <c r="G325" s="115">
        <v>5.7</v>
      </c>
      <c r="H325" s="115">
        <v>59</v>
      </c>
      <c r="I325" s="115">
        <v>0.08</v>
      </c>
      <c r="J325" s="115">
        <v>22</v>
      </c>
      <c r="K325" s="42" t="s">
        <v>34</v>
      </c>
      <c r="L325" s="42">
        <v>0.05</v>
      </c>
      <c r="M325" s="115">
        <v>51</v>
      </c>
      <c r="N325" s="115">
        <v>95</v>
      </c>
      <c r="O325" s="115">
        <v>24.38</v>
      </c>
      <c r="P325" s="115">
        <v>0.75</v>
      </c>
    </row>
    <row r="326" spans="1:17" ht="30" x14ac:dyDescent="0.25">
      <c r="A326" s="115">
        <v>139</v>
      </c>
      <c r="B326" s="114" t="s">
        <v>103</v>
      </c>
      <c r="C326" s="115"/>
      <c r="D326" s="115">
        <v>250</v>
      </c>
      <c r="E326" s="115">
        <v>2</v>
      </c>
      <c r="F326" s="115">
        <v>6.6</v>
      </c>
      <c r="G326" s="115">
        <v>14.6</v>
      </c>
      <c r="H326" s="115">
        <v>113.8</v>
      </c>
      <c r="I326" s="115">
        <v>0.11</v>
      </c>
      <c r="J326" s="115">
        <v>9.67</v>
      </c>
      <c r="K326" s="42" t="s">
        <v>34</v>
      </c>
      <c r="L326" s="42">
        <v>0.13</v>
      </c>
      <c r="M326" s="115">
        <v>64.3</v>
      </c>
      <c r="N326" s="115">
        <v>75.599999999999994</v>
      </c>
      <c r="O326" s="115">
        <v>19.2</v>
      </c>
      <c r="P326" s="115">
        <v>2.37</v>
      </c>
    </row>
    <row r="327" spans="1:17" ht="15" x14ac:dyDescent="0.25">
      <c r="A327" s="111">
        <v>439</v>
      </c>
      <c r="B327" s="114" t="s">
        <v>132</v>
      </c>
      <c r="C327" s="119"/>
      <c r="D327" s="115">
        <v>90</v>
      </c>
      <c r="E327" s="17">
        <v>26.5</v>
      </c>
      <c r="F327" s="115">
        <v>14.4</v>
      </c>
      <c r="G327" s="115">
        <v>33.299999999999997</v>
      </c>
      <c r="H327" s="115">
        <v>269</v>
      </c>
      <c r="I327" s="115">
        <v>0.02</v>
      </c>
      <c r="J327" s="115">
        <v>0.36</v>
      </c>
      <c r="K327" s="17">
        <v>0.09</v>
      </c>
      <c r="L327" s="17">
        <v>1.53</v>
      </c>
      <c r="M327" s="115">
        <v>12.6</v>
      </c>
      <c r="N327" s="115">
        <v>225</v>
      </c>
      <c r="O327" s="115">
        <v>15.03</v>
      </c>
      <c r="P327" s="115">
        <v>1.53</v>
      </c>
    </row>
    <row r="328" spans="1:17" ht="15" x14ac:dyDescent="0.25">
      <c r="A328" s="115">
        <v>210</v>
      </c>
      <c r="B328" s="114" t="s">
        <v>52</v>
      </c>
      <c r="C328" s="115"/>
      <c r="D328" s="115">
        <v>150</v>
      </c>
      <c r="E328" s="115">
        <v>3</v>
      </c>
      <c r="F328" s="115">
        <v>4</v>
      </c>
      <c r="G328" s="115">
        <v>20</v>
      </c>
      <c r="H328" s="115">
        <v>129</v>
      </c>
      <c r="I328" s="115">
        <v>7.0000000000000007E-2</v>
      </c>
      <c r="J328" s="115">
        <v>9.5</v>
      </c>
      <c r="K328" s="42">
        <v>0.02</v>
      </c>
      <c r="L328" s="42">
        <v>0.41</v>
      </c>
      <c r="M328" s="115">
        <v>35.15</v>
      </c>
      <c r="N328" s="115">
        <v>65.2</v>
      </c>
      <c r="O328" s="115">
        <v>33.9</v>
      </c>
      <c r="P328" s="115">
        <v>0.6</v>
      </c>
    </row>
    <row r="329" spans="1:17" ht="15" x14ac:dyDescent="0.25">
      <c r="A329" s="111">
        <v>646</v>
      </c>
      <c r="B329" s="114" t="s">
        <v>104</v>
      </c>
      <c r="C329" s="115"/>
      <c r="D329" s="115">
        <v>200</v>
      </c>
      <c r="E329" s="115">
        <v>0.14000000000000001</v>
      </c>
      <c r="F329" s="115">
        <v>0.04</v>
      </c>
      <c r="G329" s="115">
        <v>27.55</v>
      </c>
      <c r="H329" s="115">
        <v>110</v>
      </c>
      <c r="I329" s="115">
        <v>0.01</v>
      </c>
      <c r="J329" s="115">
        <v>2</v>
      </c>
      <c r="K329" s="42" t="s">
        <v>34</v>
      </c>
      <c r="L329" s="42" t="s">
        <v>34</v>
      </c>
      <c r="M329" s="115">
        <v>8.4</v>
      </c>
      <c r="N329" s="115">
        <v>9</v>
      </c>
      <c r="O329" s="115">
        <v>5</v>
      </c>
      <c r="P329" s="115">
        <v>0.2</v>
      </c>
    </row>
    <row r="330" spans="1:17" ht="15" x14ac:dyDescent="0.25">
      <c r="A330" s="111" t="s">
        <v>35</v>
      </c>
      <c r="B330" s="114" t="s">
        <v>44</v>
      </c>
      <c r="C330" s="136"/>
      <c r="D330" s="130">
        <v>60</v>
      </c>
      <c r="E330" s="17">
        <v>4.2</v>
      </c>
      <c r="F330" s="17">
        <v>0.5</v>
      </c>
      <c r="G330" s="17">
        <v>25.8</v>
      </c>
      <c r="H330" s="17">
        <v>126</v>
      </c>
      <c r="I330" s="17">
        <v>0.05</v>
      </c>
      <c r="J330" s="17" t="s">
        <v>34</v>
      </c>
      <c r="K330" s="17" t="s">
        <v>34</v>
      </c>
      <c r="L330" s="17" t="s">
        <v>34</v>
      </c>
      <c r="M330" s="17">
        <v>11</v>
      </c>
      <c r="N330" s="17">
        <v>44.1</v>
      </c>
      <c r="O330" s="17">
        <v>16.2</v>
      </c>
      <c r="P330" s="17">
        <v>0.8</v>
      </c>
    </row>
    <row r="331" spans="1:17" ht="15" x14ac:dyDescent="0.25">
      <c r="A331" s="126"/>
      <c r="B331" s="116" t="s">
        <v>37</v>
      </c>
      <c r="C331" s="117">
        <v>70</v>
      </c>
      <c r="D331" s="155">
        <v>810</v>
      </c>
      <c r="E331" s="156">
        <f t="shared" ref="E331:P331" si="41">SUM(E325:E330)</f>
        <v>36.800000000000004</v>
      </c>
      <c r="F331" s="155">
        <f t="shared" si="41"/>
        <v>29.339999999999996</v>
      </c>
      <c r="G331" s="155">
        <f t="shared" si="41"/>
        <v>126.94999999999999</v>
      </c>
      <c r="H331" s="155">
        <f t="shared" si="41"/>
        <v>806.8</v>
      </c>
      <c r="I331" s="155">
        <f t="shared" si="41"/>
        <v>0.34</v>
      </c>
      <c r="J331" s="155">
        <f t="shared" si="41"/>
        <v>43.53</v>
      </c>
      <c r="K331" s="155">
        <f t="shared" si="41"/>
        <v>0.11</v>
      </c>
      <c r="L331" s="155">
        <f t="shared" si="41"/>
        <v>2.12</v>
      </c>
      <c r="M331" s="155">
        <f t="shared" si="41"/>
        <v>182.45</v>
      </c>
      <c r="N331" s="155">
        <f t="shared" si="41"/>
        <v>513.9</v>
      </c>
      <c r="O331" s="155">
        <f t="shared" si="41"/>
        <v>113.71</v>
      </c>
      <c r="P331" s="155">
        <f t="shared" si="41"/>
        <v>6.25</v>
      </c>
      <c r="Q331" s="91"/>
    </row>
    <row r="332" spans="1:17" ht="14.25" x14ac:dyDescent="0.2">
      <c r="A332" s="35"/>
      <c r="B332" s="116" t="s">
        <v>37</v>
      </c>
      <c r="C332" s="117">
        <v>150</v>
      </c>
      <c r="D332" s="38">
        <v>1360</v>
      </c>
      <c r="E332" s="53">
        <v>60.42</v>
      </c>
      <c r="F332" s="38">
        <v>50.14</v>
      </c>
      <c r="G332" s="38">
        <v>206.05</v>
      </c>
      <c r="H332" s="38">
        <v>1468.2</v>
      </c>
      <c r="I332" s="38">
        <v>0.51</v>
      </c>
      <c r="J332" s="38">
        <v>0.18</v>
      </c>
      <c r="K332" s="38">
        <v>0.18</v>
      </c>
      <c r="L332" s="38">
        <v>2.5499999999999998</v>
      </c>
      <c r="M332" s="38">
        <v>272.77</v>
      </c>
      <c r="N332" s="38">
        <v>771.26</v>
      </c>
      <c r="O332" s="38">
        <v>180.81</v>
      </c>
      <c r="P332" s="38">
        <v>10.83</v>
      </c>
    </row>
    <row r="333" spans="1:17" x14ac:dyDescent="0.2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27"/>
    </row>
  </sheetData>
  <mergeCells count="18">
    <mergeCell ref="E171:G171"/>
    <mergeCell ref="I171:L171"/>
    <mergeCell ref="M171:P171"/>
    <mergeCell ref="E172:G172"/>
    <mergeCell ref="A168:Q168"/>
    <mergeCell ref="B169:P169"/>
    <mergeCell ref="E170:G170"/>
    <mergeCell ref="I170:L170"/>
    <mergeCell ref="M170:P170"/>
    <mergeCell ref="E6:G6"/>
    <mergeCell ref="I6:L6"/>
    <mergeCell ref="M6:P6"/>
    <mergeCell ref="E7:G7"/>
    <mergeCell ref="A3:Q3"/>
    <mergeCell ref="B4:P4"/>
    <mergeCell ref="E5:G5"/>
    <mergeCell ref="I5:L5"/>
    <mergeCell ref="M5:P5"/>
  </mergeCells>
  <pageMargins left="0.74791666666666701" right="0.196527777777778" top="0.39374999999999999" bottom="0.59027777777777801" header="0.51180555555555496" footer="0.51180555555555496"/>
  <pageSetup paperSize="9" scale="9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us2021</cp:lastModifiedBy>
  <cp:revision>2</cp:revision>
  <cp:lastPrinted>2025-11-28T11:32:43Z</cp:lastPrinted>
  <dcterms:created xsi:type="dcterms:W3CDTF">2005-09-07T06:14:00Z</dcterms:created>
  <dcterms:modified xsi:type="dcterms:W3CDTF">2025-11-28T11:33:41Z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E0C5658E54DA4050B98A99103CFA4272_13</vt:lpwstr>
  </property>
  <property fmtid="{D5CDD505-2E9C-101B-9397-08002B2CF9AE}" pid="6" name="KSOProductBuildVer">
    <vt:lpwstr>1049-12.2.0.19805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